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um's Work\1.Job Karin\1.Job Listed\3.SYNTEC\2020\Q2\FS\update\E\"/>
    </mc:Choice>
  </mc:AlternateContent>
  <xr:revisionPtr revIDLastSave="0" documentId="13_ncr:1_{09168F82-6EAC-49EC-84F1-BA07FD7DB5E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BS" sheetId="1" r:id="rId1"/>
    <sheet name="PL3M" sheetId="2" r:id="rId2"/>
    <sheet name="PL6M" sheetId="10" r:id="rId3"/>
    <sheet name="CH-Conso" sheetId="3" r:id="rId4"/>
    <sheet name="CH" sheetId="6" r:id="rId5"/>
    <sheet name="CF" sheetId="9" r:id="rId6"/>
  </sheets>
  <definedNames>
    <definedName name="_xlnm.Print_Area" localSheetId="0">BS!$A$1:$J$91</definedName>
    <definedName name="_xlnm.Print_Area" localSheetId="5">CF!$A$1:$J$82</definedName>
    <definedName name="_xlnm.Print_Area" localSheetId="4">CH!$A$1:$V$23</definedName>
    <definedName name="_xlnm.Print_Area" localSheetId="3">'CH-Conso'!$A$1:$AB$26</definedName>
    <definedName name="_xlnm.Print_Area" localSheetId="1">PL3M!$A$1:$J$61</definedName>
    <definedName name="_xlnm.Print_Area" localSheetId="2">PL6M!$A$1:$J$62</definedName>
    <definedName name="_xlnm.Print_Titles" localSheetId="0">BS!$1:$8</definedName>
    <definedName name="_xlnm.Print_Titles" localSheetId="5">CF!$1:$7</definedName>
    <definedName name="_xlnm.Print_Titles" localSheetId="1">PL3M!$1:$7</definedName>
    <definedName name="_xlnm.Print_Titles" localSheetId="2">PL6M!$1:$7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3" i="10" l="1"/>
  <c r="G62" i="2" l="1"/>
  <c r="J6" i="1"/>
  <c r="H6" i="1"/>
</calcChain>
</file>

<file path=xl/sharedStrings.xml><?xml version="1.0" encoding="utf-8"?>
<sst xmlns="http://schemas.openxmlformats.org/spreadsheetml/2006/main" count="401" uniqueCount="250">
  <si>
    <t>บริษัท ซินเท็ค คอนสตรัคชั่น จำกัด (มหาชน) และบริษัทย่อย</t>
  </si>
  <si>
    <t>SYNTEC CONSTRUCTION PUBLIC COMPANY LIMITED AND ITS SUBSIDIARIES</t>
  </si>
  <si>
    <t>STATEMENT OF FINANCIAL POSITION</t>
  </si>
  <si>
    <t>(Unit : Thousand Baht)</t>
  </si>
  <si>
    <t>Separate</t>
  </si>
  <si>
    <t>Consolidated</t>
  </si>
  <si>
    <t>"UNAUDITED"</t>
  </si>
  <si>
    <t>"REVIEWED"</t>
  </si>
  <si>
    <t>"AUDITED"</t>
  </si>
  <si>
    <t>Notes</t>
  </si>
  <si>
    <t>ASSETS</t>
  </si>
  <si>
    <t>CURRENT ASSETS</t>
  </si>
  <si>
    <t>Cash and cash equivalents</t>
  </si>
  <si>
    <t>Current investments</t>
  </si>
  <si>
    <t>Trade accounts receivable</t>
  </si>
  <si>
    <t>Other current receivables</t>
  </si>
  <si>
    <t>Unbilled construction in progress</t>
  </si>
  <si>
    <t>Short-term loans</t>
  </si>
  <si>
    <t>Inventories</t>
  </si>
  <si>
    <t>Advance payments to subcontractors</t>
  </si>
  <si>
    <t>TOTAL CURRENT ASSETS</t>
  </si>
  <si>
    <t>NON-CURRENT ASSETS</t>
  </si>
  <si>
    <t>Investment in subsidiaries</t>
  </si>
  <si>
    <t>Other long-term investments</t>
  </si>
  <si>
    <t xml:space="preserve">   under construction contracts</t>
  </si>
  <si>
    <t>Long-term loans</t>
  </si>
  <si>
    <t>Property, plant and equipment</t>
  </si>
  <si>
    <t>Leasehold right</t>
  </si>
  <si>
    <t>Intangible assets</t>
  </si>
  <si>
    <t>Withholding tax</t>
  </si>
  <si>
    <t>Pledged deposit at bank</t>
  </si>
  <si>
    <t>Other non-current assets</t>
  </si>
  <si>
    <t>TOTAL NON-CURRENT ASSETS</t>
  </si>
  <si>
    <t>TOTAL ASSETS</t>
  </si>
  <si>
    <t xml:space="preserve">LIABILITIES AND EQUITY  </t>
  </si>
  <si>
    <t>CURRENT LIABILITIES</t>
  </si>
  <si>
    <t>Trade accounts payables</t>
  </si>
  <si>
    <t>Other current payables</t>
  </si>
  <si>
    <t>Current portion of long-term loans</t>
  </si>
  <si>
    <t>Long-term in default</t>
  </si>
  <si>
    <t xml:space="preserve">Advances received from customers </t>
  </si>
  <si>
    <t>Retention payables from subcontractors</t>
  </si>
  <si>
    <t>Undue value added tax</t>
  </si>
  <si>
    <t>Other current provisions</t>
  </si>
  <si>
    <t>Other current liabilities</t>
  </si>
  <si>
    <t>TOTAL CURRENT LIABILITIES</t>
  </si>
  <si>
    <t>NON-CURRENT LIABILITIES</t>
  </si>
  <si>
    <t>Deferred tax liabilities</t>
  </si>
  <si>
    <t>Non-current provisions for</t>
  </si>
  <si>
    <t xml:space="preserve">   employee benefits</t>
  </si>
  <si>
    <t>Other non-current provisions</t>
  </si>
  <si>
    <t>Deposit from customers</t>
  </si>
  <si>
    <t>TOTAL NON-CURRENT LIABILITIES</t>
  </si>
  <si>
    <t>TOTAL LIABILITIES</t>
  </si>
  <si>
    <t>LIABILITIES AND EQUITY</t>
  </si>
  <si>
    <t>SHAREHOLDER'S EQUITY</t>
  </si>
  <si>
    <t>Share capital</t>
  </si>
  <si>
    <t xml:space="preserve">   Authorized share capital</t>
  </si>
  <si>
    <t xml:space="preserve">   Issued and paid share capital</t>
  </si>
  <si>
    <t xml:space="preserve">   Treasury shares</t>
  </si>
  <si>
    <t>Share premium</t>
  </si>
  <si>
    <t xml:space="preserve">   Share premium on ordinary shares</t>
  </si>
  <si>
    <t>Discount from changes in the ownership</t>
  </si>
  <si>
    <t xml:space="preserve">  interests in subsidiary</t>
  </si>
  <si>
    <t xml:space="preserve">Retained earnings </t>
  </si>
  <si>
    <t xml:space="preserve">   Appropriated</t>
  </si>
  <si>
    <t xml:space="preserve">   Unappropriated</t>
  </si>
  <si>
    <t>Other components of shareholders' equity</t>
  </si>
  <si>
    <t>Non-controlling interests</t>
  </si>
  <si>
    <t>TOTAL SHAREHOLDERS' EQUITY</t>
  </si>
  <si>
    <t>TOTAL LIABILITIES AND SHAREHOLDERS' EQUITY</t>
  </si>
  <si>
    <t xml:space="preserve">Current retention receivables </t>
  </si>
  <si>
    <t xml:space="preserve">Non-current retention receivables </t>
  </si>
  <si>
    <t xml:space="preserve">TOTAL EQUITY ATTRIBUTABLE TO OWNERS </t>
  </si>
  <si>
    <t>STATEMENTS OF COMPREHENSIVE INCOME</t>
  </si>
  <si>
    <t>Revenues</t>
  </si>
  <si>
    <t>Contract revenues</t>
  </si>
  <si>
    <t>Revenue from rendering of services</t>
  </si>
  <si>
    <t>Gain on disposal and write off of assets</t>
  </si>
  <si>
    <t>Interest income</t>
  </si>
  <si>
    <t>Other income</t>
  </si>
  <si>
    <t>Total revenues</t>
  </si>
  <si>
    <t>Expenses</t>
  </si>
  <si>
    <t>Contract costs</t>
  </si>
  <si>
    <t>Cost of rendering of services</t>
  </si>
  <si>
    <t>Distribution costs</t>
  </si>
  <si>
    <t xml:space="preserve">Administrative expenses </t>
  </si>
  <si>
    <t>Other expenses</t>
  </si>
  <si>
    <t>Finance costs</t>
  </si>
  <si>
    <t>Total expenses</t>
  </si>
  <si>
    <t>Share of loss of associate</t>
  </si>
  <si>
    <t>Profit before income tax expense</t>
  </si>
  <si>
    <t>Income tax expense</t>
  </si>
  <si>
    <t>Profit for the period</t>
  </si>
  <si>
    <t>Other comprehensive income</t>
  </si>
  <si>
    <t xml:space="preserve">Items that will be reclassified </t>
  </si>
  <si>
    <t xml:space="preserve">  subsequently to profit or loss</t>
  </si>
  <si>
    <t xml:space="preserve"> </t>
  </si>
  <si>
    <t>Gains on remeasuring available-for-sale investments</t>
  </si>
  <si>
    <t xml:space="preserve">Income tax relating to items that will be reclassified  </t>
  </si>
  <si>
    <t xml:space="preserve">Total items that will be reclassified </t>
  </si>
  <si>
    <t>Other comprehensive income for the period, net of tax</t>
  </si>
  <si>
    <t>Total comprehensive income  for the period</t>
  </si>
  <si>
    <t>Profit (loss) attributable to :-</t>
  </si>
  <si>
    <t xml:space="preserve">  Owners of the parent</t>
  </si>
  <si>
    <t xml:space="preserve">  Non - controlling interests</t>
  </si>
  <si>
    <t>Total comprehensive income (loss) attributable to :-</t>
  </si>
  <si>
    <t>Total comprehensive income for the period</t>
  </si>
  <si>
    <t>Earnings per share</t>
  </si>
  <si>
    <t xml:space="preserve">   Basic (in Baht)</t>
  </si>
  <si>
    <t>STATEMENTS OF CHANGES IN EQUITY</t>
  </si>
  <si>
    <t>Equity attributable to owners of the parent</t>
  </si>
  <si>
    <t>Issued and</t>
  </si>
  <si>
    <t>paid</t>
  </si>
  <si>
    <t>share capital</t>
  </si>
  <si>
    <t>on ordinary shares</t>
  </si>
  <si>
    <t>Treasury</t>
  </si>
  <si>
    <t>shares</t>
  </si>
  <si>
    <t>Discount</t>
  </si>
  <si>
    <t xml:space="preserve">from changes </t>
  </si>
  <si>
    <t>in the ownership</t>
  </si>
  <si>
    <t>Legal reserve</t>
  </si>
  <si>
    <t>Treasury shares</t>
  </si>
  <si>
    <t xml:space="preserve"> reserve</t>
  </si>
  <si>
    <t>Unappropriated</t>
  </si>
  <si>
    <t>Retained  earnings</t>
  </si>
  <si>
    <t>Appropriated</t>
  </si>
  <si>
    <t xml:space="preserve">Total equity </t>
  </si>
  <si>
    <t>attributable  to</t>
  </si>
  <si>
    <t xml:space="preserve">owners of  </t>
  </si>
  <si>
    <t>the parent</t>
  </si>
  <si>
    <t>Non</t>
  </si>
  <si>
    <t>Controlling</t>
  </si>
  <si>
    <t xml:space="preserve"> interests</t>
  </si>
  <si>
    <t>Total</t>
  </si>
  <si>
    <t>shareholders' equity</t>
  </si>
  <si>
    <t>Total comprehensive income (expense) 
    for the periods</t>
  </si>
  <si>
    <t>Balance as at January 1, 2019</t>
  </si>
  <si>
    <t>STATEMENTS OF CASH FLOWS</t>
  </si>
  <si>
    <t>Cash flows from operating activities</t>
  </si>
  <si>
    <t>Adjustments to reconcile profit to cash receipts (payments)</t>
  </si>
  <si>
    <t>Doubtful debts expense</t>
  </si>
  <si>
    <t>Depreciation and amortization</t>
  </si>
  <si>
    <t>Interest expense</t>
  </si>
  <si>
    <t>Unrealized gains from changes in fair value</t>
  </si>
  <si>
    <t>of current investments</t>
  </si>
  <si>
    <t>Estimated costs of rectification in the period</t>
  </si>
  <si>
    <t>of guarantee work (reversal)</t>
  </si>
  <si>
    <t>Provision for employee benefit</t>
  </si>
  <si>
    <t>Tax expense</t>
  </si>
  <si>
    <t>Changes in operating assets and liabilities</t>
  </si>
  <si>
    <t>Trade accounts receivables</t>
  </si>
  <si>
    <t>Retention receivable under construction contract</t>
  </si>
  <si>
    <t>Advance received under construction contracts</t>
  </si>
  <si>
    <t xml:space="preserve">Undue value added tax </t>
  </si>
  <si>
    <t>Net Cash generated from operation</t>
  </si>
  <si>
    <t>Withholding tax paid</t>
  </si>
  <si>
    <t>Net cash from operating activities</t>
  </si>
  <si>
    <t>Cash flows from investing activities</t>
  </si>
  <si>
    <t>Interest  received</t>
  </si>
  <si>
    <t>Purchase of current investments</t>
  </si>
  <si>
    <t>Proceeds from current investments</t>
  </si>
  <si>
    <t>Purchase of property, plant and equipment</t>
  </si>
  <si>
    <t>Purchase of intangible assets</t>
  </si>
  <si>
    <t>Interest paid</t>
  </si>
  <si>
    <t>Cash flows from financing activities</t>
  </si>
  <si>
    <t>Payment of long-term loans</t>
  </si>
  <si>
    <t>Proceeds from long-term loans</t>
  </si>
  <si>
    <t>Net increase (decrease) in cash and cash equivalents</t>
  </si>
  <si>
    <t>Cash and cash equivalents at 1 January</t>
  </si>
  <si>
    <t>Payment of provisions for litigation</t>
  </si>
  <si>
    <t>Reversal of estimated allowance for litigation cases</t>
  </si>
  <si>
    <t>Allocation of treasury stock reserve</t>
  </si>
  <si>
    <t>Payment of treasury stock reserve</t>
  </si>
  <si>
    <t>Bank overdrafts Increase (Decrease)</t>
  </si>
  <si>
    <t xml:space="preserve">  subsequently to profit or loss :-</t>
  </si>
  <si>
    <t>Purchase of investment in subsidiaries</t>
  </si>
  <si>
    <t>Ending balance as at June 30, 2019</t>
  </si>
  <si>
    <t>Loss on write-off withholding tax paid</t>
  </si>
  <si>
    <t>Dividend paid</t>
  </si>
  <si>
    <t>Proceeds from non-controlling interests</t>
  </si>
  <si>
    <t>Cash and cash equivalents at 30 June</t>
  </si>
  <si>
    <t>Proceeds from long-term investments</t>
  </si>
  <si>
    <t>Loss on write-off of equipment</t>
  </si>
  <si>
    <t>Gain on disposal of fixed assets</t>
  </si>
  <si>
    <t>Treasury stock reserve</t>
  </si>
  <si>
    <t>Dividends to owner of the company</t>
  </si>
  <si>
    <t>Sale of equipment</t>
  </si>
  <si>
    <t>Payment of provisions for employee benefits</t>
  </si>
  <si>
    <t>Payment of estimated costs of rectification in the period of guarantee work</t>
  </si>
  <si>
    <t>AS AT JUNE 30, 2020</t>
  </si>
  <si>
    <t>Other current financial assets</t>
  </si>
  <si>
    <t>4, 7</t>
  </si>
  <si>
    <t>6, 8</t>
  </si>
  <si>
    <t>4, 6</t>
  </si>
  <si>
    <t>4, 6, 9</t>
  </si>
  <si>
    <t>6, 10</t>
  </si>
  <si>
    <t>Other non-current financial assets</t>
  </si>
  <si>
    <t>Right of use assets</t>
  </si>
  <si>
    <t>4, 15</t>
  </si>
  <si>
    <t>4, 16</t>
  </si>
  <si>
    <t>6, 17</t>
  </si>
  <si>
    <t>6, 18</t>
  </si>
  <si>
    <t>Current portion of lease liabilities</t>
  </si>
  <si>
    <t>Current provisions for employee benefits</t>
  </si>
  <si>
    <t>6, 19</t>
  </si>
  <si>
    <t>Lease liabilities</t>
  </si>
  <si>
    <t>Liabilities from long-term lease agreements</t>
  </si>
  <si>
    <t>FOR THE SIX-MONTH PERIOD ENDED JUNE 30, 2020</t>
  </si>
  <si>
    <t>Balance as at January 1, 2020</t>
  </si>
  <si>
    <t>Ending balance as at June 30, 2020</t>
  </si>
  <si>
    <t>FOR THE THREE-MONTH PERIOD ENDED JUNE 30, 2020</t>
  </si>
  <si>
    <t xml:space="preserve">Items that will not be reclassified </t>
  </si>
  <si>
    <t xml:space="preserve">Total items that will not be reclassified </t>
  </si>
  <si>
    <t>Available equity</t>
  </si>
  <si>
    <t>securities</t>
  </si>
  <si>
    <t>Acquisition for non-controlling interests 
    without a change in control</t>
  </si>
  <si>
    <t>Supplemental cash flows information</t>
  </si>
  <si>
    <t>Non-cash transactions:</t>
  </si>
  <si>
    <t>Payment of lease liabilities</t>
  </si>
  <si>
    <t>Other components of shareholder's equity</t>
  </si>
  <si>
    <t>Gains (Losses)</t>
  </si>
  <si>
    <t xml:space="preserve">on remeasurements </t>
  </si>
  <si>
    <t>of defined benefit plan</t>
  </si>
  <si>
    <t xml:space="preserve">other components </t>
  </si>
  <si>
    <t>of shareholder's equity</t>
  </si>
  <si>
    <t>Gains on remeasurements of defined benefit plans</t>
  </si>
  <si>
    <t>Property investments</t>
  </si>
  <si>
    <t>Investments for sale</t>
  </si>
  <si>
    <t>Income tax relating to components of other comprehensive</t>
  </si>
  <si>
    <t xml:space="preserve">   income that will not be reclassified to profit or loss</t>
  </si>
  <si>
    <t>Gains (loss) on invesment in equity designated at fair value</t>
  </si>
  <si>
    <t xml:space="preserve">   through other comprehensive income</t>
  </si>
  <si>
    <t>Investments in associated companies</t>
  </si>
  <si>
    <t xml:space="preserve">      Legal  reserves</t>
  </si>
  <si>
    <t xml:space="preserve">     Treasury share reserves</t>
  </si>
  <si>
    <t xml:space="preserve">    OF  THE PARENT COMPANY</t>
  </si>
  <si>
    <t xml:space="preserve">  Owners of the parent company</t>
  </si>
  <si>
    <t>Gain from modification of longterm loan agreements</t>
  </si>
  <si>
    <t>Share of loss of associates</t>
  </si>
  <si>
    <t>Provision for litigation (reversal)</t>
  </si>
  <si>
    <t>Deposit received from customers</t>
  </si>
  <si>
    <t>Payment of short-term loans from related parties</t>
  </si>
  <si>
    <t>Proceeds from short-term loans from related parties</t>
  </si>
  <si>
    <t>Pledged deposit at bank Increase (Decrease)</t>
  </si>
  <si>
    <t>Purchase of right-of-use assets</t>
  </si>
  <si>
    <t xml:space="preserve"> Increase in right-of-use asset under lease </t>
  </si>
  <si>
    <t>Purchase of property investments</t>
  </si>
  <si>
    <t>Net cash used in investing activities</t>
  </si>
  <si>
    <t>Net cash used in financing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</si>
</sst>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  <numFmt numFmtId="166" formatCode="#,##0.00\ ;\(#,##0.00\)"/>
    <numFmt numFmtId="167" formatCode="[$-107041E]d\ mmmm\ yyyy;@"/>
    <numFmt numFmtId="168" formatCode="#,##0;\(#,##0\);&quot;-     &quot;"/>
    <numFmt numFmtId="169" formatCode="#,##0.00\ ;\(#,##0.00\);&quot;-     &quot;"/>
    <numFmt numFmtId="170" formatCode="#,##0.00;\(#,##0.00\);&quot;-     &quot;"/>
    <numFmt numFmtId="171" formatCode="\t&quot;$&quot;#,##0.00_);[Red]\(\t&quot;$&quot;#,##0.00\)"/>
    <numFmt numFmtId="172" formatCode="#,##0\ ;\(#,##0\);&quot;-     &quot;"/>
    <numFmt numFmtId="173" formatCode="#,##0\ ;&quot; (&quot;#,##0\);&quot; -&quot;#\ ;@\ "/>
    <numFmt numFmtId="174" formatCode="[$-409]mmmm\ d\,\ yyyy;@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Angsana New"/>
      <family val="1"/>
    </font>
    <font>
      <b/>
      <sz val="14"/>
      <name val="Angsana New"/>
      <family val="1"/>
    </font>
    <font>
      <sz val="14"/>
      <color theme="1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sz val="10"/>
      <name val="Arial"/>
      <family val="2"/>
    </font>
    <font>
      <sz val="14"/>
      <name val="BrowalliaUPC"/>
      <family val="2"/>
      <charset val="222"/>
    </font>
    <font>
      <b/>
      <sz val="14"/>
      <name val="AngsanaUPC"/>
      <family val="1"/>
      <charset val="222"/>
    </font>
    <font>
      <sz val="14"/>
      <name val="AngsanaUPC"/>
      <family val="1"/>
      <charset val="222"/>
    </font>
    <font>
      <sz val="14"/>
      <color theme="1"/>
      <name val="AngsanaUPC"/>
      <family val="1"/>
      <charset val="222"/>
    </font>
    <font>
      <i/>
      <sz val="14"/>
      <name val="AngsanaUPC"/>
      <family val="1"/>
      <charset val="222"/>
    </font>
    <font>
      <b/>
      <i/>
      <sz val="14"/>
      <name val="AngsanaUPC"/>
      <family val="1"/>
      <charset val="222"/>
    </font>
    <font>
      <sz val="14"/>
      <color rgb="FFFF0000"/>
      <name val="AngsanaUPC"/>
      <family val="1"/>
      <charset val="222"/>
    </font>
    <font>
      <b/>
      <sz val="14"/>
      <color theme="1"/>
      <name val="AngsanaUPC"/>
      <family val="1"/>
      <charset val="222"/>
    </font>
    <font>
      <sz val="14"/>
      <name val="AngsanaUPC"/>
      <family val="1"/>
    </font>
    <font>
      <b/>
      <sz val="14"/>
      <name val="AngsanaUPC"/>
      <family val="1"/>
    </font>
    <font>
      <i/>
      <sz val="14"/>
      <color rgb="FFFF0000"/>
      <name val="AngsanaUPC"/>
      <family val="1"/>
      <charset val="222"/>
    </font>
    <font>
      <sz val="17"/>
      <color rgb="FF222222"/>
      <name val="Inheri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7" fillId="0" borderId="0"/>
    <xf numFmtId="0" fontId="8" fillId="0" borderId="0"/>
  </cellStyleXfs>
  <cellXfs count="20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37" fontId="4" fillId="0" borderId="0" xfId="0" applyNumberFormat="1" applyFont="1"/>
    <xf numFmtId="0" fontId="5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49" fontId="3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49" fontId="9" fillId="0" borderId="0" xfId="0" applyNumberFormat="1" applyFont="1" applyAlignment="1">
      <alignment horizontal="right"/>
    </xf>
    <xf numFmtId="0" fontId="11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4" fontId="11" fillId="0" borderId="0" xfId="0" applyNumberFormat="1" applyFont="1"/>
    <xf numFmtId="43" fontId="10" fillId="0" borderId="0" xfId="1" applyFont="1"/>
    <xf numFmtId="0" fontId="11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0" borderId="0" xfId="0" applyFont="1"/>
    <xf numFmtId="0" fontId="6" fillId="0" borderId="0" xfId="0" applyFont="1"/>
    <xf numFmtId="49" fontId="10" fillId="0" borderId="0" xfId="0" applyNumberFormat="1" applyFont="1" applyAlignment="1">
      <alignment horizontal="righ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43" fontId="11" fillId="0" borderId="0" xfId="1" applyFont="1"/>
    <xf numFmtId="0" fontId="11" fillId="0" borderId="3" xfId="0" applyFont="1" applyBorder="1" applyAlignment="1">
      <alignment horizontal="center"/>
    </xf>
    <xf numFmtId="164" fontId="10" fillId="0" borderId="0" xfId="0" applyNumberFormat="1" applyFont="1" applyAlignment="1">
      <alignment horizontal="right"/>
    </xf>
    <xf numFmtId="164" fontId="10" fillId="0" borderId="0" xfId="0" applyNumberFormat="1" applyFont="1"/>
    <xf numFmtId="164" fontId="10" fillId="0" borderId="0" xfId="1" applyNumberFormat="1" applyFont="1" applyAlignment="1">
      <alignment horizontal="center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164" fontId="10" fillId="0" borderId="0" xfId="1" applyNumberFormat="1" applyFont="1" applyFill="1"/>
    <xf numFmtId="164" fontId="11" fillId="0" borderId="0" xfId="0" applyNumberFormat="1" applyFont="1" applyFill="1"/>
    <xf numFmtId="164" fontId="9" fillId="0" borderId="1" xfId="0" applyNumberFormat="1" applyFont="1" applyFill="1" applyBorder="1"/>
    <xf numFmtId="0" fontId="10" fillId="0" borderId="0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168" fontId="11" fillId="0" borderId="0" xfId="0" applyNumberFormat="1" applyFont="1" applyFill="1"/>
    <xf numFmtId="168" fontId="9" fillId="0" borderId="1" xfId="0" applyNumberFormat="1" applyFont="1" applyFill="1" applyBorder="1"/>
    <xf numFmtId="168" fontId="9" fillId="0" borderId="0" xfId="0" applyNumberFormat="1" applyFont="1" applyFill="1"/>
    <xf numFmtId="168" fontId="11" fillId="0" borderId="4" xfId="0" applyNumberFormat="1" applyFont="1" applyFill="1" applyBorder="1"/>
    <xf numFmtId="168" fontId="9" fillId="0" borderId="5" xfId="0" applyNumberFormat="1" applyFont="1" applyFill="1" applyBorder="1"/>
    <xf numFmtId="0" fontId="10" fillId="0" borderId="0" xfId="0" applyFont="1" applyFill="1" applyAlignment="1">
      <alignment horizontal="center"/>
    </xf>
    <xf numFmtId="168" fontId="11" fillId="0" borderId="3" xfId="0" applyNumberFormat="1" applyFont="1" applyFill="1" applyBorder="1"/>
    <xf numFmtId="168" fontId="9" fillId="0" borderId="3" xfId="0" applyNumberFormat="1" applyFont="1" applyFill="1" applyBorder="1"/>
    <xf numFmtId="0" fontId="9" fillId="0" borderId="0" xfId="0" applyFont="1" applyFill="1"/>
    <xf numFmtId="0" fontId="10" fillId="0" borderId="0" xfId="0" applyFont="1" applyFill="1"/>
    <xf numFmtId="169" fontId="9" fillId="0" borderId="2" xfId="0" applyNumberFormat="1" applyFont="1" applyFill="1" applyBorder="1"/>
    <xf numFmtId="169" fontId="9" fillId="0" borderId="0" xfId="0" applyNumberFormat="1" applyFont="1" applyFill="1"/>
    <xf numFmtId="0" fontId="9" fillId="0" borderId="3" xfId="0" applyFont="1" applyFill="1" applyBorder="1"/>
    <xf numFmtId="43" fontId="10" fillId="0" borderId="4" xfId="1" applyFont="1" applyFill="1" applyBorder="1"/>
    <xf numFmtId="174" fontId="10" fillId="0" borderId="0" xfId="1" quotePrefix="1" applyNumberFormat="1" applyFont="1" applyFill="1" applyAlignment="1">
      <alignment horizontal="center"/>
    </xf>
    <xf numFmtId="43" fontId="10" fillId="0" borderId="0" xfId="1" applyFont="1" applyFill="1" applyAlignment="1">
      <alignment horizontal="center"/>
    </xf>
    <xf numFmtId="167" fontId="10" fillId="0" borderId="0" xfId="1" quotePrefix="1" applyNumberFormat="1" applyFont="1" applyFill="1" applyAlignment="1">
      <alignment horizontal="center"/>
    </xf>
    <xf numFmtId="17" fontId="10" fillId="0" borderId="3" xfId="1" quotePrefix="1" applyNumberFormat="1" applyFont="1" applyFill="1" applyBorder="1" applyAlignment="1">
      <alignment horizontal="center"/>
    </xf>
    <xf numFmtId="49" fontId="10" fillId="0" borderId="0" xfId="0" applyNumberFormat="1" applyFont="1" applyFill="1" applyAlignment="1">
      <alignment horizontal="center"/>
    </xf>
    <xf numFmtId="0" fontId="11" fillId="0" borderId="0" xfId="0" applyFont="1" applyFill="1"/>
    <xf numFmtId="165" fontId="11" fillId="0" borderId="0" xfId="0" applyNumberFormat="1" applyFont="1" applyFill="1"/>
    <xf numFmtId="165" fontId="9" fillId="0" borderId="1" xfId="0" applyNumberFormat="1" applyFont="1" applyFill="1" applyBorder="1"/>
    <xf numFmtId="165" fontId="9" fillId="0" borderId="0" xfId="0" applyNumberFormat="1" applyFont="1" applyFill="1"/>
    <xf numFmtId="37" fontId="11" fillId="0" borderId="0" xfId="0" applyNumberFormat="1" applyFont="1" applyFill="1"/>
    <xf numFmtId="164" fontId="11" fillId="0" borderId="0" xfId="0" applyNumberFormat="1" applyFont="1" applyFill="1" applyAlignment="1">
      <alignment horizontal="center"/>
    </xf>
    <xf numFmtId="43" fontId="10" fillId="0" borderId="0" xfId="1" applyFont="1" applyFill="1"/>
    <xf numFmtId="164" fontId="9" fillId="0" borderId="0" xfId="0" applyNumberFormat="1" applyFont="1" applyFill="1"/>
    <xf numFmtId="164" fontId="9" fillId="0" borderId="2" xfId="0" applyNumberFormat="1" applyFont="1" applyFill="1" applyBorder="1"/>
    <xf numFmtId="164" fontId="11" fillId="0" borderId="2" xfId="0" applyNumberFormat="1" applyFont="1" applyFill="1" applyBorder="1"/>
    <xf numFmtId="164" fontId="9" fillId="0" borderId="4" xfId="0" applyNumberFormat="1" applyFont="1" applyFill="1" applyBorder="1"/>
    <xf numFmtId="164" fontId="9" fillId="0" borderId="0" xfId="0" applyNumberFormat="1" applyFont="1" applyFill="1" applyBorder="1"/>
    <xf numFmtId="37" fontId="9" fillId="0" borderId="0" xfId="0" applyNumberFormat="1" applyFont="1" applyFill="1"/>
    <xf numFmtId="0" fontId="11" fillId="0" borderId="0" xfId="0" applyFont="1" applyBorder="1"/>
    <xf numFmtId="0" fontId="16" fillId="0" borderId="0" xfId="0" applyFont="1" applyAlignment="1">
      <alignment horizontal="left"/>
    </xf>
    <xf numFmtId="164" fontId="11" fillId="0" borderId="0" xfId="0" applyNumberFormat="1" applyFont="1" applyFill="1" applyBorder="1"/>
    <xf numFmtId="0" fontId="11" fillId="0" borderId="0" xfId="0" applyFont="1" applyFill="1" applyBorder="1"/>
    <xf numFmtId="43" fontId="11" fillId="0" borderId="0" xfId="1" applyFont="1" applyFill="1" applyBorder="1"/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0" fillId="0" borderId="3" xfId="0" applyFont="1" applyFill="1" applyBorder="1" applyAlignment="1">
      <alignment horizontal="center"/>
    </xf>
    <xf numFmtId="37" fontId="11" fillId="0" borderId="0" xfId="0" applyNumberFormat="1" applyFont="1" applyFill="1" applyAlignment="1">
      <alignment horizontal="right"/>
    </xf>
    <xf numFmtId="172" fontId="11" fillId="0" borderId="0" xfId="0" applyNumberFormat="1" applyFont="1" applyFill="1"/>
    <xf numFmtId="172" fontId="11" fillId="0" borderId="0" xfId="0" applyNumberFormat="1" applyFont="1" applyFill="1" applyAlignment="1">
      <alignment horizontal="right"/>
    </xf>
    <xf numFmtId="172" fontId="10" fillId="0" borderId="4" xfId="0" applyNumberFormat="1" applyFont="1" applyFill="1" applyBorder="1"/>
    <xf numFmtId="172" fontId="10" fillId="0" borderId="0" xfId="0" applyNumberFormat="1" applyFont="1" applyFill="1"/>
    <xf numFmtId="172" fontId="11" fillId="0" borderId="4" xfId="0" applyNumberFormat="1" applyFont="1" applyFill="1" applyBorder="1"/>
    <xf numFmtId="172" fontId="11" fillId="0" borderId="0" xfId="0" applyNumberFormat="1" applyFont="1" applyFill="1" applyAlignment="1">
      <alignment horizontal="center"/>
    </xf>
    <xf numFmtId="172" fontId="9" fillId="0" borderId="1" xfId="0" applyNumberFormat="1" applyFont="1" applyFill="1" applyBorder="1"/>
    <xf numFmtId="172" fontId="9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72" fontId="10" fillId="0" borderId="0" xfId="1" applyNumberFormat="1" applyFont="1" applyFill="1"/>
    <xf numFmtId="172" fontId="11" fillId="0" borderId="0" xfId="1" applyNumberFormat="1" applyFont="1" applyFill="1"/>
    <xf numFmtId="168" fontId="10" fillId="0" borderId="0" xfId="0" applyNumberFormat="1" applyFont="1" applyFill="1"/>
    <xf numFmtId="168" fontId="11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left" inden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 vertical="center" wrapText="1"/>
    </xf>
    <xf numFmtId="168" fontId="17" fillId="0" borderId="0" xfId="0" applyNumberFormat="1" applyFont="1" applyFill="1"/>
    <xf numFmtId="0" fontId="9" fillId="0" borderId="0" xfId="0" applyFont="1" applyFill="1" applyAlignment="1">
      <alignment horizontal="center"/>
    </xf>
    <xf numFmtId="0" fontId="16" fillId="0" borderId="0" xfId="0" applyFont="1" applyAlignment="1">
      <alignment horizontal="left" wrapText="1"/>
    </xf>
    <xf numFmtId="164" fontId="12" fillId="0" borderId="0" xfId="1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/>
    <xf numFmtId="164" fontId="11" fillId="0" borderId="0" xfId="0" applyNumberFormat="1" applyFont="1" applyFill="1" applyBorder="1" applyAlignment="1">
      <alignment horizontal="right"/>
    </xf>
    <xf numFmtId="164" fontId="11" fillId="0" borderId="3" xfId="0" applyNumberFormat="1" applyFont="1" applyFill="1" applyBorder="1" applyAlignment="1">
      <alignment horizontal="right"/>
    </xf>
    <xf numFmtId="164" fontId="10" fillId="0" borderId="2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4" fillId="0" borderId="0" xfId="0" applyFont="1" applyFill="1"/>
    <xf numFmtId="164" fontId="4" fillId="0" borderId="0" xfId="1" applyNumberFormat="1" applyFont="1" applyFill="1"/>
    <xf numFmtId="43" fontId="4" fillId="0" borderId="0" xfId="1" applyFont="1" applyFill="1"/>
    <xf numFmtId="168" fontId="4" fillId="0" borderId="0" xfId="0" applyNumberFormat="1" applyFont="1" applyFill="1" applyAlignment="1">
      <alignment horizontal="right"/>
    </xf>
    <xf numFmtId="172" fontId="5" fillId="0" borderId="0" xfId="1" applyNumberFormat="1" applyFont="1" applyFill="1" applyAlignment="1">
      <alignment horizontal="right"/>
    </xf>
    <xf numFmtId="168" fontId="5" fillId="0" borderId="0" xfId="1" applyNumberFormat="1" applyFont="1" applyFill="1" applyAlignment="1">
      <alignment horizontal="right"/>
    </xf>
    <xf numFmtId="168" fontId="5" fillId="0" borderId="5" xfId="0" applyNumberFormat="1" applyFont="1" applyFill="1" applyBorder="1" applyAlignment="1">
      <alignment horizontal="right"/>
    </xf>
    <xf numFmtId="165" fontId="4" fillId="0" borderId="0" xfId="0" applyNumberFormat="1" applyFont="1" applyFill="1"/>
    <xf numFmtId="165" fontId="5" fillId="0" borderId="0" xfId="2" applyNumberFormat="1" applyFont="1" applyFill="1" applyAlignment="1">
      <alignment horizontal="right"/>
    </xf>
    <xf numFmtId="0" fontId="9" fillId="0" borderId="0" xfId="0" applyFont="1" applyFill="1" applyAlignment="1">
      <alignment horizontal="left"/>
    </xf>
    <xf numFmtId="49" fontId="9" fillId="0" borderId="0" xfId="0" applyNumberFormat="1" applyFont="1" applyFill="1" applyAlignment="1">
      <alignment horizontal="right"/>
    </xf>
    <xf numFmtId="0" fontId="9" fillId="0" borderId="0" xfId="0" applyFont="1" applyFill="1" applyAlignment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 indent="1"/>
    </xf>
    <xf numFmtId="0" fontId="10" fillId="0" borderId="3" xfId="0" applyFont="1" applyFill="1" applyBorder="1" applyAlignment="1">
      <alignment horizontal="centerContinuous"/>
    </xf>
    <xf numFmtId="0" fontId="10" fillId="0" borderId="3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3" fillId="0" borderId="0" xfId="0" applyFont="1" applyFill="1" applyAlignment="1">
      <alignment horizontal="center"/>
    </xf>
    <xf numFmtId="170" fontId="11" fillId="0" borderId="0" xfId="0" applyNumberFormat="1" applyFont="1" applyFill="1"/>
    <xf numFmtId="166" fontId="10" fillId="0" borderId="0" xfId="0" applyNumberFormat="1" applyFont="1" applyFill="1" applyAlignment="1">
      <alignment horizontal="center"/>
    </xf>
    <xf numFmtId="166" fontId="10" fillId="0" borderId="3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/>
    </xf>
    <xf numFmtId="0" fontId="10" fillId="0" borderId="3" xfId="0" applyFont="1" applyFill="1" applyBorder="1" applyAlignment="1">
      <alignment horizontal="center"/>
    </xf>
    <xf numFmtId="165" fontId="10" fillId="0" borderId="0" xfId="0" applyNumberFormat="1" applyFont="1" applyFill="1"/>
    <xf numFmtId="0" fontId="4" fillId="2" borderId="0" xfId="0" applyFont="1" applyFill="1"/>
    <xf numFmtId="0" fontId="11" fillId="2" borderId="0" xfId="0" applyFont="1" applyFill="1"/>
    <xf numFmtId="168" fontId="11" fillId="2" borderId="0" xfId="0" applyNumberFormat="1" applyFont="1" applyFill="1"/>
    <xf numFmtId="0" fontId="12" fillId="0" borderId="0" xfId="0" applyFont="1" applyFill="1" applyAlignment="1">
      <alignment horizontal="center"/>
    </xf>
    <xf numFmtId="168" fontId="9" fillId="2" borderId="0" xfId="0" applyNumberFormat="1" applyFont="1" applyFill="1" applyBorder="1"/>
    <xf numFmtId="0" fontId="18" fillId="0" borderId="0" xfId="0" applyFont="1" applyFill="1" applyAlignment="1">
      <alignment horizontal="center"/>
    </xf>
    <xf numFmtId="164" fontId="14" fillId="0" borderId="0" xfId="0" applyNumberFormat="1" applyFont="1" applyFill="1"/>
    <xf numFmtId="165" fontId="14" fillId="0" borderId="0" xfId="0" applyNumberFormat="1" applyFont="1" applyFill="1"/>
    <xf numFmtId="164" fontId="10" fillId="0" borderId="0" xfId="0" applyNumberFormat="1" applyFont="1" applyFill="1" applyAlignment="1">
      <alignment horizontal="center"/>
    </xf>
    <xf numFmtId="168" fontId="9" fillId="0" borderId="0" xfId="0" applyNumberFormat="1" applyFont="1" applyFill="1" applyBorder="1"/>
    <xf numFmtId="168" fontId="16" fillId="0" borderId="0" xfId="0" applyNumberFormat="1" applyFont="1" applyFill="1" applyBorder="1"/>
    <xf numFmtId="168" fontId="16" fillId="0" borderId="0" xfId="0" applyNumberFormat="1" applyFont="1" applyFill="1"/>
    <xf numFmtId="0" fontId="16" fillId="0" borderId="0" xfId="0" applyFont="1" applyFill="1"/>
    <xf numFmtId="168" fontId="16" fillId="0" borderId="3" xfId="0" applyNumberFormat="1" applyFont="1" applyFill="1" applyBorder="1"/>
    <xf numFmtId="168" fontId="17" fillId="0" borderId="3" xfId="0" applyNumberFormat="1" applyFont="1" applyFill="1" applyBorder="1"/>
    <xf numFmtId="168" fontId="11" fillId="0" borderId="0" xfId="0" applyNumberFormat="1" applyFont="1"/>
    <xf numFmtId="172" fontId="11" fillId="0" borderId="0" xfId="0" applyNumberFormat="1" applyFont="1"/>
    <xf numFmtId="164" fontId="11" fillId="0" borderId="0" xfId="1" applyNumberFormat="1" applyFont="1"/>
    <xf numFmtId="0" fontId="12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9" fillId="0" borderId="0" xfId="0" applyFont="1" applyAlignment="1">
      <alignment horizontal="left" vertical="center"/>
    </xf>
    <xf numFmtId="164" fontId="4" fillId="0" borderId="0" xfId="0" applyNumberFormat="1" applyFont="1" applyFill="1"/>
    <xf numFmtId="37" fontId="4" fillId="0" borderId="0" xfId="0" applyNumberFormat="1" applyFont="1" applyFill="1"/>
    <xf numFmtId="0" fontId="16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8" fontId="9" fillId="0" borderId="2" xfId="0" applyNumberFormat="1" applyFont="1" applyFill="1" applyBorder="1"/>
    <xf numFmtId="164" fontId="11" fillId="0" borderId="0" xfId="1" applyNumberFormat="1" applyFont="1" applyFill="1" applyAlignment="1">
      <alignment horizontal="right"/>
    </xf>
    <xf numFmtId="43" fontId="11" fillId="0" borderId="0" xfId="1" applyFont="1" applyFill="1"/>
    <xf numFmtId="0" fontId="11" fillId="0" borderId="0" xfId="0" applyFont="1" applyBorder="1" applyAlignment="1">
      <alignment horizontal="center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  <xf numFmtId="43" fontId="4" fillId="0" borderId="0" xfId="1" applyFont="1"/>
    <xf numFmtId="164" fontId="11" fillId="0" borderId="3" xfId="0" applyNumberFormat="1" applyFont="1" applyFill="1" applyBorder="1"/>
    <xf numFmtId="164" fontId="10" fillId="0" borderId="3" xfId="0" applyNumberFormat="1" applyFont="1" applyBorder="1" applyAlignment="1">
      <alignment horizontal="right"/>
    </xf>
    <xf numFmtId="0" fontId="10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wrapText="1"/>
    </xf>
    <xf numFmtId="164" fontId="10" fillId="0" borderId="3" xfId="0" applyNumberFormat="1" applyFont="1" applyFill="1" applyBorder="1" applyAlignment="1">
      <alignment horizontal="right"/>
    </xf>
    <xf numFmtId="164" fontId="12" fillId="0" borderId="0" xfId="1" applyNumberFormat="1" applyFont="1" applyFill="1" applyAlignment="1">
      <alignment horizontal="center" vertical="center"/>
    </xf>
    <xf numFmtId="164" fontId="10" fillId="0" borderId="0" xfId="1" applyNumberFormat="1" applyFont="1" applyFill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4" fontId="11" fillId="0" borderId="0" xfId="1" applyNumberFormat="1" applyFont="1" applyFill="1"/>
    <xf numFmtId="0" fontId="1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1" fillId="0" borderId="0" xfId="0" applyFont="1" applyFill="1" applyAlignment="1">
      <alignment horizontal="left" vertical="top"/>
    </xf>
    <xf numFmtId="0" fontId="14" fillId="0" borderId="0" xfId="0" applyFont="1" applyFill="1"/>
    <xf numFmtId="0" fontId="0" fillId="0" borderId="0" xfId="0" applyFill="1"/>
    <xf numFmtId="172" fontId="4" fillId="0" borderId="0" xfId="0" applyNumberFormat="1" applyFont="1" applyFill="1"/>
    <xf numFmtId="168" fontId="4" fillId="0" borderId="0" xfId="0" applyNumberFormat="1" applyFont="1" applyFill="1"/>
    <xf numFmtId="43" fontId="10" fillId="0" borderId="1" xfId="1" applyFont="1" applyFill="1" applyBorder="1" applyAlignment="1">
      <alignment horizontal="center"/>
    </xf>
    <xf numFmtId="43" fontId="10" fillId="0" borderId="3" xfId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73" fontId="10" fillId="0" borderId="3" xfId="2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Font="1" applyFill="1" applyAlignment="1">
      <alignment horizontal="left" vertical="top"/>
    </xf>
  </cellXfs>
  <cellStyles count="5">
    <cellStyle name="Comma" xfId="1" builtinId="3"/>
    <cellStyle name="Comma 2" xfId="2" xr:uid="{00000000-0005-0000-0000-000001000000}"/>
    <cellStyle name="Normal" xfId="0" builtinId="0"/>
    <cellStyle name="Normal 10 2 13" xfId="4" xr:uid="{00000000-0005-0000-0000-000003000000}"/>
    <cellStyle name="Normal 8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2"/>
  <sheetViews>
    <sheetView tabSelected="1" topLeftCell="A19" zoomScale="115" zoomScaleNormal="115" zoomScaleSheetLayoutView="110" workbookViewId="0">
      <selection activeCell="H23" sqref="H23"/>
    </sheetView>
  </sheetViews>
  <sheetFormatPr defaultColWidth="9.140625" defaultRowHeight="21"/>
  <cols>
    <col min="1" max="1" width="41.140625" style="64" customWidth="1"/>
    <col min="2" max="2" width="6.5703125" style="64" customWidth="1"/>
    <col min="3" max="3" width="1.7109375" style="64" customWidth="1"/>
    <col min="4" max="4" width="13.28515625" style="64" customWidth="1"/>
    <col min="5" max="5" width="1.7109375" style="64" customWidth="1"/>
    <col min="6" max="6" width="15" style="64" bestFit="1" customWidth="1"/>
    <col min="7" max="7" width="1.7109375" style="64" customWidth="1"/>
    <col min="8" max="8" width="12.42578125" style="64" customWidth="1"/>
    <col min="9" max="9" width="1.7109375" style="64" customWidth="1"/>
    <col min="10" max="10" width="17.42578125" style="64" bestFit="1" customWidth="1"/>
    <col min="11" max="16384" width="9.140625" style="64"/>
  </cols>
  <sheetData>
    <row r="1" spans="1:26">
      <c r="A1" s="53" t="s">
        <v>1</v>
      </c>
      <c r="B1" s="54"/>
      <c r="C1" s="54"/>
      <c r="D1" s="54"/>
      <c r="E1" s="54"/>
      <c r="F1" s="54"/>
      <c r="G1" s="54"/>
      <c r="H1" s="54"/>
      <c r="I1" s="54"/>
      <c r="J1" s="127"/>
      <c r="K1" s="64" t="s">
        <v>97</v>
      </c>
    </row>
    <row r="2" spans="1:26">
      <c r="A2" s="126" t="s">
        <v>2</v>
      </c>
      <c r="B2" s="54"/>
      <c r="C2" s="54"/>
      <c r="D2" s="54"/>
      <c r="E2" s="54"/>
      <c r="F2" s="54"/>
      <c r="G2" s="54"/>
      <c r="H2" s="54"/>
      <c r="I2" s="54"/>
      <c r="J2" s="127"/>
    </row>
    <row r="3" spans="1:26">
      <c r="A3" s="126" t="s">
        <v>190</v>
      </c>
      <c r="B3" s="54"/>
      <c r="C3" s="54"/>
      <c r="D3" s="54"/>
      <c r="E3" s="54"/>
      <c r="F3" s="54"/>
      <c r="G3" s="54"/>
      <c r="H3" s="54"/>
      <c r="I3" s="54"/>
      <c r="J3" s="127"/>
    </row>
    <row r="4" spans="1:26">
      <c r="A4" s="126"/>
      <c r="B4" s="188"/>
      <c r="C4" s="53"/>
      <c r="D4" s="57"/>
      <c r="E4" s="57"/>
      <c r="F4" s="57"/>
      <c r="G4" s="57"/>
      <c r="H4" s="57"/>
      <c r="I4" s="57"/>
      <c r="J4" s="132" t="s">
        <v>3</v>
      </c>
    </row>
    <row r="5" spans="1:26">
      <c r="A5" s="126"/>
      <c r="B5" s="50"/>
      <c r="C5" s="54"/>
      <c r="D5" s="195" t="s">
        <v>5</v>
      </c>
      <c r="E5" s="195"/>
      <c r="F5" s="195"/>
      <c r="G5" s="58"/>
      <c r="H5" s="196" t="s">
        <v>4</v>
      </c>
      <c r="I5" s="196"/>
      <c r="J5" s="196"/>
    </row>
    <row r="6" spans="1:26">
      <c r="A6" s="129"/>
      <c r="B6" s="53"/>
      <c r="C6" s="54"/>
      <c r="D6" s="59">
        <v>44012</v>
      </c>
      <c r="E6" s="54"/>
      <c r="F6" s="59">
        <v>43830</v>
      </c>
      <c r="G6" s="60"/>
      <c r="H6" s="59">
        <f>D6</f>
        <v>44012</v>
      </c>
      <c r="I6" s="53"/>
      <c r="J6" s="59">
        <f>+F6</f>
        <v>43830</v>
      </c>
    </row>
    <row r="7" spans="1:26">
      <c r="A7" s="129"/>
      <c r="B7" s="138"/>
      <c r="C7" s="54"/>
      <c r="D7" s="61" t="s">
        <v>6</v>
      </c>
      <c r="E7" s="60"/>
      <c r="F7" s="61" t="s">
        <v>8</v>
      </c>
      <c r="G7" s="53"/>
      <c r="H7" s="61" t="s">
        <v>6</v>
      </c>
      <c r="I7" s="60"/>
      <c r="J7" s="61" t="s">
        <v>8</v>
      </c>
    </row>
    <row r="8" spans="1:26">
      <c r="A8" s="129"/>
      <c r="B8" s="139" t="s">
        <v>9</v>
      </c>
      <c r="C8" s="54"/>
      <c r="D8" s="62" t="s">
        <v>7</v>
      </c>
      <c r="E8" s="60"/>
      <c r="F8" s="62"/>
      <c r="G8" s="53"/>
      <c r="H8" s="62" t="s">
        <v>7</v>
      </c>
      <c r="I8" s="60"/>
      <c r="J8" s="62"/>
    </row>
    <row r="9" spans="1:26">
      <c r="A9" s="126" t="s">
        <v>10</v>
      </c>
      <c r="B9" s="187"/>
      <c r="C9" s="50"/>
      <c r="D9" s="63"/>
      <c r="E9" s="63"/>
      <c r="F9" s="63"/>
      <c r="G9" s="63"/>
      <c r="H9" s="63"/>
      <c r="I9" s="63"/>
      <c r="J9" s="63"/>
    </row>
    <row r="10" spans="1:26">
      <c r="A10" s="126" t="s">
        <v>11</v>
      </c>
      <c r="B10" s="187"/>
      <c r="C10" s="187"/>
    </row>
    <row r="11" spans="1:26">
      <c r="A11" s="100" t="s">
        <v>12</v>
      </c>
      <c r="B11" s="187"/>
      <c r="C11" s="187"/>
      <c r="D11" s="65">
        <v>1461217</v>
      </c>
      <c r="E11" s="65"/>
      <c r="F11" s="142">
        <v>926504</v>
      </c>
      <c r="G11" s="65"/>
      <c r="H11" s="65">
        <v>1362021</v>
      </c>
      <c r="I11" s="65"/>
      <c r="J11" s="65">
        <v>743395</v>
      </c>
      <c r="T11" s="65"/>
      <c r="V11" s="65"/>
      <c r="X11" s="65"/>
      <c r="Z11" s="65"/>
    </row>
    <row r="12" spans="1:26">
      <c r="A12" s="100" t="s">
        <v>13</v>
      </c>
      <c r="B12" s="50">
        <v>4</v>
      </c>
      <c r="C12" s="187"/>
      <c r="D12" s="65">
        <v>0</v>
      </c>
      <c r="E12" s="65"/>
      <c r="F12" s="142">
        <v>609222</v>
      </c>
      <c r="G12" s="65"/>
      <c r="H12" s="65">
        <v>0</v>
      </c>
      <c r="I12" s="65"/>
      <c r="J12" s="65">
        <v>608366</v>
      </c>
      <c r="T12" s="65"/>
      <c r="V12" s="65"/>
      <c r="X12" s="65"/>
      <c r="Z12" s="65"/>
    </row>
    <row r="13" spans="1:26" s="191" customFormat="1">
      <c r="A13" s="129" t="s">
        <v>191</v>
      </c>
      <c r="B13" s="50" t="s">
        <v>192</v>
      </c>
      <c r="C13" s="148"/>
      <c r="D13" s="142">
        <v>662191</v>
      </c>
      <c r="E13" s="150"/>
      <c r="F13" s="142">
        <v>0</v>
      </c>
      <c r="G13" s="150"/>
      <c r="H13" s="142">
        <v>661330</v>
      </c>
      <c r="I13" s="150"/>
      <c r="J13" s="150">
        <v>0</v>
      </c>
      <c r="K13" s="150"/>
      <c r="M13" s="150"/>
      <c r="O13" s="150"/>
      <c r="Q13" s="150"/>
      <c r="T13" s="150"/>
      <c r="V13" s="150"/>
      <c r="X13" s="150"/>
      <c r="Z13" s="150"/>
    </row>
    <row r="14" spans="1:26">
      <c r="A14" s="100" t="s">
        <v>14</v>
      </c>
      <c r="B14" s="50" t="s">
        <v>193</v>
      </c>
      <c r="C14" s="187"/>
      <c r="D14" s="65">
        <v>642229</v>
      </c>
      <c r="E14" s="65"/>
      <c r="F14" s="142">
        <v>894477</v>
      </c>
      <c r="G14" s="65"/>
      <c r="H14" s="65">
        <v>636943</v>
      </c>
      <c r="I14" s="65"/>
      <c r="J14" s="65">
        <v>884927</v>
      </c>
      <c r="T14" s="65"/>
      <c r="V14" s="65"/>
      <c r="X14" s="65"/>
      <c r="Z14" s="65"/>
    </row>
    <row r="15" spans="1:26">
      <c r="A15" s="100" t="s">
        <v>15</v>
      </c>
      <c r="B15" s="50" t="s">
        <v>194</v>
      </c>
      <c r="C15" s="187"/>
      <c r="D15" s="65">
        <v>63257</v>
      </c>
      <c r="E15" s="65"/>
      <c r="F15" s="142">
        <v>106980</v>
      </c>
      <c r="G15" s="65"/>
      <c r="H15" s="65">
        <v>58834</v>
      </c>
      <c r="I15" s="65"/>
      <c r="J15" s="65">
        <v>70432</v>
      </c>
      <c r="T15" s="65"/>
      <c r="V15" s="65"/>
      <c r="X15" s="65"/>
      <c r="Z15" s="65"/>
    </row>
    <row r="16" spans="1:26">
      <c r="A16" s="100" t="s">
        <v>71</v>
      </c>
      <c r="B16" s="50"/>
      <c r="C16" s="187"/>
      <c r="D16" s="65"/>
      <c r="E16" s="65"/>
      <c r="F16" s="142"/>
      <c r="G16" s="65"/>
      <c r="H16" s="65"/>
      <c r="I16" s="65"/>
      <c r="J16" s="65"/>
      <c r="T16" s="65"/>
      <c r="V16" s="65"/>
      <c r="X16" s="65"/>
      <c r="Z16" s="65"/>
    </row>
    <row r="17" spans="1:26">
      <c r="A17" s="100" t="s">
        <v>24</v>
      </c>
      <c r="B17" s="50" t="s">
        <v>195</v>
      </c>
      <c r="C17" s="187"/>
      <c r="D17" s="65">
        <v>194093</v>
      </c>
      <c r="E17" s="65"/>
      <c r="F17" s="142">
        <v>130269</v>
      </c>
      <c r="G17" s="65"/>
      <c r="H17" s="65">
        <v>194093</v>
      </c>
      <c r="I17" s="65"/>
      <c r="J17" s="65">
        <v>130269</v>
      </c>
      <c r="T17" s="65"/>
      <c r="V17" s="65"/>
      <c r="X17" s="65"/>
      <c r="Z17" s="65"/>
    </row>
    <row r="18" spans="1:26">
      <c r="A18" s="100" t="s">
        <v>16</v>
      </c>
      <c r="B18" s="50" t="s">
        <v>196</v>
      </c>
      <c r="C18" s="187"/>
      <c r="D18" s="65">
        <v>632881</v>
      </c>
      <c r="E18" s="65"/>
      <c r="F18" s="142">
        <v>917086</v>
      </c>
      <c r="G18" s="65"/>
      <c r="H18" s="65">
        <v>632881</v>
      </c>
      <c r="I18" s="65"/>
      <c r="J18" s="65">
        <v>917086</v>
      </c>
      <c r="T18" s="65"/>
      <c r="V18" s="65"/>
      <c r="X18" s="65"/>
      <c r="Z18" s="65"/>
    </row>
    <row r="19" spans="1:26">
      <c r="A19" s="100" t="s">
        <v>17</v>
      </c>
      <c r="B19" s="50">
        <v>6</v>
      </c>
      <c r="C19" s="187"/>
      <c r="D19" s="65">
        <v>0</v>
      </c>
      <c r="E19" s="65"/>
      <c r="F19" s="142">
        <v>0</v>
      </c>
      <c r="G19" s="65"/>
      <c r="H19" s="65">
        <v>85000</v>
      </c>
      <c r="I19" s="65"/>
      <c r="J19" s="65">
        <v>98000</v>
      </c>
      <c r="T19" s="65"/>
      <c r="V19" s="65"/>
      <c r="X19" s="65"/>
      <c r="Z19" s="65"/>
    </row>
    <row r="20" spans="1:26">
      <c r="A20" s="100" t="s">
        <v>18</v>
      </c>
      <c r="B20" s="50">
        <v>11</v>
      </c>
      <c r="C20" s="187"/>
      <c r="D20" s="65">
        <v>153055</v>
      </c>
      <c r="E20" s="65"/>
      <c r="F20" s="142">
        <v>133582</v>
      </c>
      <c r="G20" s="65"/>
      <c r="H20" s="65">
        <v>152398</v>
      </c>
      <c r="I20" s="65"/>
      <c r="J20" s="65">
        <v>132843</v>
      </c>
      <c r="T20" s="65"/>
      <c r="V20" s="65"/>
      <c r="X20" s="65"/>
      <c r="Z20" s="65"/>
    </row>
    <row r="21" spans="1:26">
      <c r="A21" s="100" t="s">
        <v>19</v>
      </c>
      <c r="B21" s="50"/>
      <c r="C21" s="187"/>
      <c r="D21" s="65">
        <v>174574</v>
      </c>
      <c r="E21" s="65"/>
      <c r="F21" s="142">
        <v>379127</v>
      </c>
      <c r="G21" s="65"/>
      <c r="H21" s="65">
        <v>174574</v>
      </c>
      <c r="I21" s="65"/>
      <c r="J21" s="65">
        <v>379127</v>
      </c>
      <c r="T21" s="65"/>
      <c r="V21" s="65"/>
      <c r="X21" s="65"/>
      <c r="Z21" s="65"/>
    </row>
    <row r="22" spans="1:26">
      <c r="A22" s="126" t="s">
        <v>20</v>
      </c>
      <c r="B22" s="187"/>
      <c r="C22" s="187"/>
      <c r="D22" s="66">
        <v>3983497</v>
      </c>
      <c r="E22" s="67"/>
      <c r="F22" s="66">
        <v>4097247</v>
      </c>
      <c r="G22" s="67"/>
      <c r="H22" s="66">
        <v>3958074</v>
      </c>
      <c r="I22" s="67"/>
      <c r="J22" s="66">
        <v>3964445</v>
      </c>
      <c r="T22" s="65"/>
      <c r="V22" s="65"/>
      <c r="X22" s="65"/>
      <c r="Z22" s="65"/>
    </row>
    <row r="23" spans="1:26" ht="15.6" customHeight="1">
      <c r="A23" s="100"/>
      <c r="B23" s="187"/>
      <c r="C23" s="187"/>
      <c r="D23" s="68"/>
      <c r="E23" s="68"/>
      <c r="F23" s="68"/>
      <c r="G23" s="68"/>
      <c r="H23" s="68"/>
      <c r="I23" s="68"/>
      <c r="J23" s="68"/>
      <c r="T23" s="65"/>
      <c r="V23" s="65"/>
      <c r="X23" s="65"/>
      <c r="Z23" s="65"/>
    </row>
    <row r="24" spans="1:26">
      <c r="A24" s="126" t="s">
        <v>21</v>
      </c>
      <c r="B24" s="50"/>
      <c r="C24" s="50"/>
      <c r="D24" s="68"/>
      <c r="E24" s="68"/>
      <c r="F24" s="68"/>
      <c r="G24" s="68"/>
      <c r="H24" s="68"/>
      <c r="I24" s="68"/>
      <c r="J24" s="68"/>
      <c r="T24" s="65"/>
      <c r="V24" s="65"/>
      <c r="X24" s="65"/>
      <c r="Z24" s="65"/>
    </row>
    <row r="25" spans="1:26">
      <c r="A25" s="64" t="s">
        <v>228</v>
      </c>
      <c r="B25" s="50">
        <v>4</v>
      </c>
      <c r="C25" s="50"/>
      <c r="D25" s="69">
        <v>0</v>
      </c>
      <c r="E25" s="41"/>
      <c r="F25" s="69">
        <v>819368</v>
      </c>
      <c r="G25" s="69"/>
      <c r="H25" s="41">
        <v>0</v>
      </c>
      <c r="I25" s="41"/>
      <c r="J25" s="41">
        <v>819368</v>
      </c>
      <c r="T25" s="65"/>
      <c r="V25" s="65"/>
      <c r="X25" s="65"/>
      <c r="Z25" s="65"/>
    </row>
    <row r="26" spans="1:26" s="54" customFormat="1">
      <c r="A26" s="129" t="s">
        <v>197</v>
      </c>
      <c r="B26" s="50" t="s">
        <v>194</v>
      </c>
      <c r="C26" s="50"/>
      <c r="D26" s="151">
        <v>714128</v>
      </c>
      <c r="E26" s="111"/>
      <c r="F26" s="151">
        <v>0</v>
      </c>
      <c r="G26" s="151"/>
      <c r="H26" s="111">
        <v>714128</v>
      </c>
      <c r="I26" s="111"/>
      <c r="J26" s="111">
        <v>0</v>
      </c>
      <c r="K26" s="142"/>
      <c r="M26" s="142"/>
      <c r="O26" s="142"/>
      <c r="Q26" s="142"/>
      <c r="T26" s="142"/>
      <c r="V26" s="142"/>
      <c r="X26" s="142"/>
      <c r="Z26" s="142"/>
    </row>
    <row r="27" spans="1:26">
      <c r="A27" s="64" t="s">
        <v>233</v>
      </c>
      <c r="B27" s="50">
        <v>12</v>
      </c>
      <c r="C27" s="50"/>
      <c r="D27" s="69">
        <v>102</v>
      </c>
      <c r="E27" s="41"/>
      <c r="F27" s="69">
        <v>130</v>
      </c>
      <c r="G27" s="69"/>
      <c r="H27" s="41">
        <v>0</v>
      </c>
      <c r="I27" s="41"/>
      <c r="J27" s="41">
        <v>0</v>
      </c>
      <c r="T27" s="65"/>
      <c r="V27" s="65"/>
      <c r="X27" s="65"/>
      <c r="Z27" s="65"/>
    </row>
    <row r="28" spans="1:26">
      <c r="A28" s="64" t="s">
        <v>22</v>
      </c>
      <c r="B28" s="50">
        <v>13</v>
      </c>
      <c r="C28" s="50"/>
      <c r="D28" s="70">
        <v>0</v>
      </c>
      <c r="E28" s="68"/>
      <c r="F28" s="70">
        <v>0</v>
      </c>
      <c r="G28" s="70"/>
      <c r="H28" s="41">
        <v>1466682</v>
      </c>
      <c r="I28" s="68"/>
      <c r="J28" s="41">
        <v>1402690</v>
      </c>
      <c r="T28" s="65"/>
      <c r="V28" s="65"/>
      <c r="X28" s="65"/>
      <c r="Z28" s="65"/>
    </row>
    <row r="29" spans="1:26">
      <c r="A29" s="100" t="s">
        <v>23</v>
      </c>
      <c r="B29" s="50"/>
      <c r="C29" s="50"/>
      <c r="D29" s="41">
        <v>0</v>
      </c>
      <c r="E29" s="41"/>
      <c r="F29" s="41">
        <v>192</v>
      </c>
      <c r="G29" s="41"/>
      <c r="H29" s="41">
        <v>0</v>
      </c>
      <c r="I29" s="41"/>
      <c r="J29" s="41">
        <v>192</v>
      </c>
      <c r="T29" s="65"/>
      <c r="V29" s="65"/>
      <c r="X29" s="65"/>
      <c r="Z29" s="65"/>
    </row>
    <row r="30" spans="1:26">
      <c r="A30" s="100" t="s">
        <v>72</v>
      </c>
      <c r="B30" s="50"/>
      <c r="C30" s="50"/>
      <c r="D30" s="41"/>
      <c r="E30" s="41"/>
      <c r="F30" s="41"/>
      <c r="G30" s="41"/>
      <c r="H30" s="41"/>
      <c r="I30" s="41"/>
      <c r="J30" s="41"/>
      <c r="T30" s="65"/>
      <c r="V30" s="65"/>
      <c r="X30" s="65"/>
      <c r="Z30" s="65"/>
    </row>
    <row r="31" spans="1:26">
      <c r="A31" s="100" t="s">
        <v>24</v>
      </c>
      <c r="B31" s="50">
        <v>9</v>
      </c>
      <c r="C31" s="50"/>
      <c r="D31" s="41">
        <v>627881</v>
      </c>
      <c r="E31" s="41"/>
      <c r="F31" s="111">
        <v>662074</v>
      </c>
      <c r="G31" s="41"/>
      <c r="H31" s="41">
        <v>630982</v>
      </c>
      <c r="I31" s="41"/>
      <c r="J31" s="41">
        <v>665174</v>
      </c>
      <c r="T31" s="65"/>
      <c r="V31" s="65"/>
      <c r="X31" s="65"/>
      <c r="Z31" s="65"/>
    </row>
    <row r="32" spans="1:26">
      <c r="A32" s="100" t="s">
        <v>227</v>
      </c>
      <c r="B32" s="50"/>
      <c r="C32" s="50"/>
      <c r="D32" s="41">
        <v>536540</v>
      </c>
      <c r="E32" s="41"/>
      <c r="F32" s="111">
        <v>545184</v>
      </c>
      <c r="G32" s="41"/>
      <c r="H32" s="41">
        <v>2905</v>
      </c>
      <c r="I32" s="41"/>
      <c r="J32" s="41">
        <v>3043</v>
      </c>
      <c r="T32" s="65"/>
      <c r="V32" s="65"/>
      <c r="X32" s="65"/>
      <c r="Z32" s="65"/>
    </row>
    <row r="33" spans="1:26">
      <c r="A33" s="100" t="s">
        <v>26</v>
      </c>
      <c r="B33" s="50">
        <v>14</v>
      </c>
      <c r="C33" s="50"/>
      <c r="D33" s="41">
        <v>3351640</v>
      </c>
      <c r="E33" s="41"/>
      <c r="F33" s="111">
        <v>3465876</v>
      </c>
      <c r="G33" s="41"/>
      <c r="H33" s="41">
        <v>639542</v>
      </c>
      <c r="I33" s="41"/>
      <c r="J33" s="41">
        <v>688189</v>
      </c>
      <c r="T33" s="65"/>
      <c r="V33" s="65"/>
      <c r="X33" s="65"/>
      <c r="Z33" s="65"/>
    </row>
    <row r="34" spans="1:26" s="54" customFormat="1">
      <c r="A34" s="129" t="s">
        <v>198</v>
      </c>
      <c r="B34" s="50" t="s">
        <v>199</v>
      </c>
      <c r="C34" s="50"/>
      <c r="D34" s="111">
        <v>1055795</v>
      </c>
      <c r="E34" s="111"/>
      <c r="F34" s="111">
        <v>0</v>
      </c>
      <c r="G34" s="111"/>
      <c r="H34" s="111">
        <v>525192</v>
      </c>
      <c r="I34" s="111"/>
      <c r="J34" s="111">
        <v>0</v>
      </c>
      <c r="K34" s="142"/>
      <c r="M34" s="142"/>
      <c r="O34" s="142"/>
      <c r="Q34" s="142"/>
      <c r="T34" s="142"/>
      <c r="V34" s="142"/>
      <c r="X34" s="142"/>
      <c r="Z34" s="142"/>
    </row>
    <row r="35" spans="1:26">
      <c r="A35" s="100" t="s">
        <v>27</v>
      </c>
      <c r="B35" s="50" t="s">
        <v>200</v>
      </c>
      <c r="C35" s="50"/>
      <c r="D35" s="41">
        <v>0</v>
      </c>
      <c r="E35" s="41"/>
      <c r="F35" s="111">
        <v>453705</v>
      </c>
      <c r="G35" s="41"/>
      <c r="H35" s="41">
        <v>0</v>
      </c>
      <c r="I35" s="41"/>
      <c r="J35" s="41">
        <v>269672</v>
      </c>
      <c r="T35" s="65"/>
      <c r="V35" s="65"/>
      <c r="X35" s="65"/>
      <c r="Z35" s="65"/>
    </row>
    <row r="36" spans="1:26">
      <c r="A36" s="100" t="s">
        <v>28</v>
      </c>
      <c r="B36" s="50"/>
      <c r="C36" s="50"/>
      <c r="D36" s="41">
        <v>5525</v>
      </c>
      <c r="E36" s="41"/>
      <c r="F36" s="111">
        <v>5079</v>
      </c>
      <c r="G36" s="41"/>
      <c r="H36" s="41">
        <v>5214</v>
      </c>
      <c r="I36" s="41"/>
      <c r="J36" s="41">
        <v>4554</v>
      </c>
      <c r="T36" s="65"/>
      <c r="V36" s="65"/>
      <c r="X36" s="65"/>
      <c r="Z36" s="65"/>
    </row>
    <row r="37" spans="1:26">
      <c r="A37" s="100" t="s">
        <v>29</v>
      </c>
      <c r="B37" s="50"/>
      <c r="C37" s="50"/>
      <c r="D37" s="41">
        <v>187449</v>
      </c>
      <c r="E37" s="41"/>
      <c r="F37" s="111">
        <v>124127</v>
      </c>
      <c r="G37" s="41"/>
      <c r="H37" s="41">
        <v>176371</v>
      </c>
      <c r="I37" s="41"/>
      <c r="J37" s="41">
        <v>114382</v>
      </c>
      <c r="T37" s="65"/>
      <c r="V37" s="65"/>
      <c r="X37" s="65"/>
      <c r="Z37" s="65"/>
    </row>
    <row r="38" spans="1:26">
      <c r="A38" s="100" t="s">
        <v>30</v>
      </c>
      <c r="B38" s="50"/>
      <c r="C38" s="50"/>
      <c r="D38" s="41">
        <v>43241</v>
      </c>
      <c r="E38" s="41"/>
      <c r="F38" s="111">
        <v>52801</v>
      </c>
      <c r="G38" s="41"/>
      <c r="H38" s="41">
        <v>23240</v>
      </c>
      <c r="I38" s="41"/>
      <c r="J38" s="41">
        <v>32800</v>
      </c>
      <c r="T38" s="65"/>
      <c r="V38" s="65"/>
      <c r="X38" s="65"/>
      <c r="Z38" s="65"/>
    </row>
    <row r="39" spans="1:26">
      <c r="A39" s="100" t="s">
        <v>31</v>
      </c>
      <c r="B39" s="50"/>
      <c r="C39" s="50"/>
      <c r="D39" s="41">
        <v>21063</v>
      </c>
      <c r="E39" s="41"/>
      <c r="F39" s="111">
        <v>22372</v>
      </c>
      <c r="G39" s="41"/>
      <c r="H39" s="41">
        <v>10432</v>
      </c>
      <c r="I39" s="41"/>
      <c r="J39" s="41">
        <v>10985</v>
      </c>
      <c r="T39" s="65"/>
      <c r="V39" s="65"/>
      <c r="X39" s="65"/>
      <c r="Z39" s="65"/>
    </row>
    <row r="40" spans="1:26">
      <c r="A40" s="126" t="s">
        <v>32</v>
      </c>
      <c r="B40" s="50"/>
      <c r="C40" s="50"/>
      <c r="D40" s="42">
        <v>6543364</v>
      </c>
      <c r="E40" s="71"/>
      <c r="F40" s="42">
        <v>6150908</v>
      </c>
      <c r="G40" s="71"/>
      <c r="H40" s="42">
        <v>4194688</v>
      </c>
      <c r="I40" s="71"/>
      <c r="J40" s="42">
        <v>4011049</v>
      </c>
      <c r="T40" s="65"/>
      <c r="V40" s="65"/>
      <c r="X40" s="65"/>
      <c r="Z40" s="65"/>
    </row>
    <row r="41" spans="1:26" ht="21.75" thickBot="1">
      <c r="A41" s="126" t="s">
        <v>33</v>
      </c>
      <c r="B41" s="187"/>
      <c r="C41" s="187"/>
      <c r="D41" s="72">
        <v>10526861</v>
      </c>
      <c r="E41" s="71"/>
      <c r="F41" s="72">
        <v>10248155</v>
      </c>
      <c r="G41" s="71"/>
      <c r="H41" s="72">
        <v>8152762</v>
      </c>
      <c r="I41" s="71"/>
      <c r="J41" s="72">
        <v>7975494</v>
      </c>
      <c r="T41" s="65"/>
      <c r="V41" s="65"/>
      <c r="X41" s="65"/>
      <c r="Z41" s="65"/>
    </row>
    <row r="42" spans="1:26" ht="21.75" thickTop="1">
      <c r="A42" s="126" t="s">
        <v>34</v>
      </c>
      <c r="B42" s="187"/>
      <c r="C42" s="102"/>
      <c r="D42" s="197"/>
      <c r="E42" s="197"/>
      <c r="F42" s="197"/>
      <c r="G42" s="197"/>
      <c r="H42" s="197"/>
      <c r="I42" s="197"/>
      <c r="J42" s="197"/>
      <c r="T42" s="65"/>
      <c r="V42" s="65"/>
      <c r="X42" s="65"/>
      <c r="Z42" s="65"/>
    </row>
    <row r="43" spans="1:26">
      <c r="A43" s="126" t="s">
        <v>35</v>
      </c>
      <c r="B43" s="102"/>
      <c r="C43" s="102"/>
      <c r="D43" s="68"/>
      <c r="E43" s="68"/>
      <c r="F43" s="68"/>
      <c r="G43" s="68"/>
      <c r="H43" s="68"/>
      <c r="I43" s="68"/>
      <c r="J43" s="68"/>
      <c r="T43" s="65"/>
      <c r="V43" s="65"/>
      <c r="X43" s="65"/>
      <c r="Z43" s="65"/>
    </row>
    <row r="44" spans="1:26">
      <c r="A44" s="100" t="s">
        <v>36</v>
      </c>
      <c r="B44" s="50" t="s">
        <v>201</v>
      </c>
      <c r="C44" s="187"/>
      <c r="D44" s="40">
        <v>425957</v>
      </c>
      <c r="E44" s="41"/>
      <c r="F44" s="40">
        <v>392563</v>
      </c>
      <c r="G44" s="40"/>
      <c r="H44" s="40">
        <v>413627</v>
      </c>
      <c r="I44" s="111"/>
      <c r="J44" s="40">
        <v>378126</v>
      </c>
      <c r="T44" s="65"/>
      <c r="V44" s="65"/>
      <c r="X44" s="65"/>
      <c r="Z44" s="65"/>
    </row>
    <row r="45" spans="1:26">
      <c r="A45" s="100" t="s">
        <v>37</v>
      </c>
      <c r="B45" s="50" t="s">
        <v>202</v>
      </c>
      <c r="C45" s="187"/>
      <c r="D45" s="40">
        <v>369775</v>
      </c>
      <c r="E45" s="41"/>
      <c r="F45" s="40">
        <v>350026</v>
      </c>
      <c r="G45" s="40"/>
      <c r="H45" s="40">
        <v>340395</v>
      </c>
      <c r="I45" s="111"/>
      <c r="J45" s="40">
        <v>321197</v>
      </c>
      <c r="T45" s="65"/>
      <c r="V45" s="65"/>
      <c r="X45" s="65"/>
      <c r="Z45" s="65"/>
    </row>
    <row r="46" spans="1:26">
      <c r="A46" s="100" t="s">
        <v>38</v>
      </c>
      <c r="B46" s="50">
        <v>20</v>
      </c>
      <c r="C46" s="187"/>
      <c r="D46" s="40">
        <v>0</v>
      </c>
      <c r="E46" s="41"/>
      <c r="F46" s="40">
        <v>737900</v>
      </c>
      <c r="G46" s="40"/>
      <c r="H46" s="40">
        <v>0</v>
      </c>
      <c r="I46" s="111"/>
      <c r="J46" s="40">
        <v>0</v>
      </c>
      <c r="T46" s="65"/>
      <c r="V46" s="65"/>
      <c r="X46" s="65"/>
      <c r="Z46" s="65"/>
    </row>
    <row r="47" spans="1:26" s="191" customFormat="1">
      <c r="A47" s="129" t="s">
        <v>203</v>
      </c>
      <c r="B47" s="50">
        <v>4</v>
      </c>
      <c r="C47" s="187"/>
      <c r="D47" s="40">
        <v>45746</v>
      </c>
      <c r="E47" s="149"/>
      <c r="F47" s="40">
        <v>0</v>
      </c>
      <c r="G47" s="40"/>
      <c r="H47" s="40">
        <v>45504</v>
      </c>
      <c r="I47" s="111"/>
      <c r="J47" s="40">
        <v>0</v>
      </c>
      <c r="K47" s="150"/>
      <c r="M47" s="150"/>
      <c r="O47" s="150"/>
      <c r="Q47" s="150"/>
      <c r="T47" s="150"/>
      <c r="V47" s="150"/>
      <c r="X47" s="150"/>
      <c r="Z47" s="150"/>
    </row>
    <row r="48" spans="1:26" s="191" customFormat="1">
      <c r="A48" s="129" t="s">
        <v>204</v>
      </c>
      <c r="B48" s="50"/>
      <c r="C48" s="187"/>
      <c r="D48" s="40">
        <v>88</v>
      </c>
      <c r="E48" s="149"/>
      <c r="F48" s="40">
        <v>6621</v>
      </c>
      <c r="G48" s="40"/>
      <c r="H48" s="40">
        <v>0</v>
      </c>
      <c r="I48" s="111"/>
      <c r="J48" s="40">
        <v>6533</v>
      </c>
      <c r="K48" s="150"/>
      <c r="M48" s="150"/>
      <c r="O48" s="150"/>
      <c r="Q48" s="150"/>
      <c r="T48" s="150"/>
      <c r="V48" s="150"/>
      <c r="X48" s="150"/>
      <c r="Z48" s="150"/>
    </row>
    <row r="49" spans="1:26">
      <c r="A49" s="100" t="s">
        <v>39</v>
      </c>
      <c r="B49" s="50">
        <v>20</v>
      </c>
      <c r="C49" s="187"/>
      <c r="D49" s="40">
        <v>1627297</v>
      </c>
      <c r="E49" s="41"/>
      <c r="F49" s="40">
        <v>0</v>
      </c>
      <c r="G49" s="40"/>
      <c r="H49" s="40">
        <v>0</v>
      </c>
      <c r="I49" s="111"/>
      <c r="J49" s="40">
        <v>0</v>
      </c>
      <c r="T49" s="65"/>
      <c r="V49" s="65"/>
      <c r="X49" s="65"/>
      <c r="Z49" s="65"/>
    </row>
    <row r="50" spans="1:26">
      <c r="A50" s="100" t="s">
        <v>40</v>
      </c>
      <c r="B50" s="50"/>
      <c r="C50" s="187"/>
      <c r="D50" s="40"/>
      <c r="E50" s="41"/>
      <c r="F50" s="40"/>
      <c r="G50" s="40"/>
      <c r="H50" s="40"/>
      <c r="I50" s="111"/>
      <c r="J50" s="40"/>
      <c r="T50" s="65"/>
      <c r="V50" s="65"/>
      <c r="X50" s="65"/>
      <c r="Z50" s="65"/>
    </row>
    <row r="51" spans="1:26">
      <c r="A51" s="100" t="s">
        <v>24</v>
      </c>
      <c r="B51" s="50" t="s">
        <v>196</v>
      </c>
      <c r="C51" s="187"/>
      <c r="D51" s="40">
        <v>521696</v>
      </c>
      <c r="E51" s="41"/>
      <c r="F51" s="40">
        <v>635438</v>
      </c>
      <c r="G51" s="40"/>
      <c r="H51" s="40">
        <v>521696</v>
      </c>
      <c r="I51" s="111"/>
      <c r="J51" s="40">
        <v>635438</v>
      </c>
      <c r="T51" s="65"/>
      <c r="V51" s="65"/>
      <c r="X51" s="65"/>
      <c r="Z51" s="65"/>
    </row>
    <row r="52" spans="1:26">
      <c r="A52" s="100" t="s">
        <v>41</v>
      </c>
      <c r="B52" s="50" t="s">
        <v>205</v>
      </c>
      <c r="C52" s="187"/>
      <c r="D52" s="40">
        <v>372328</v>
      </c>
      <c r="E52" s="41"/>
      <c r="F52" s="40">
        <v>345196</v>
      </c>
      <c r="G52" s="40"/>
      <c r="H52" s="40">
        <v>372328</v>
      </c>
      <c r="I52" s="111"/>
      <c r="J52" s="40">
        <v>345196</v>
      </c>
      <c r="T52" s="65"/>
      <c r="V52" s="65"/>
      <c r="X52" s="65"/>
      <c r="Z52" s="65"/>
    </row>
    <row r="53" spans="1:26">
      <c r="A53" s="100" t="s">
        <v>42</v>
      </c>
      <c r="B53" s="50"/>
      <c r="C53" s="187"/>
      <c r="D53" s="40">
        <v>83919</v>
      </c>
      <c r="E53" s="41"/>
      <c r="F53" s="40">
        <v>118046</v>
      </c>
      <c r="G53" s="40"/>
      <c r="H53" s="40">
        <v>83919</v>
      </c>
      <c r="I53" s="111"/>
      <c r="J53" s="40">
        <v>118046</v>
      </c>
      <c r="T53" s="65"/>
      <c r="V53" s="65"/>
      <c r="X53" s="65"/>
      <c r="Z53" s="65"/>
    </row>
    <row r="54" spans="1:26">
      <c r="A54" s="100" t="s">
        <v>43</v>
      </c>
      <c r="B54" s="50">
        <v>21</v>
      </c>
      <c r="C54" s="187"/>
      <c r="D54" s="40">
        <v>11969</v>
      </c>
      <c r="E54" s="41"/>
      <c r="F54" s="40">
        <v>10255</v>
      </c>
      <c r="G54" s="40"/>
      <c r="H54" s="40">
        <v>11969</v>
      </c>
      <c r="I54" s="111"/>
      <c r="J54" s="40">
        <v>10255</v>
      </c>
      <c r="T54" s="65"/>
      <c r="V54" s="65"/>
      <c r="X54" s="65"/>
      <c r="Z54" s="65"/>
    </row>
    <row r="55" spans="1:26">
      <c r="A55" s="100" t="s">
        <v>44</v>
      </c>
      <c r="B55" s="50"/>
      <c r="C55" s="187"/>
      <c r="D55" s="40">
        <v>25132</v>
      </c>
      <c r="E55" s="41"/>
      <c r="F55" s="40">
        <v>22700</v>
      </c>
      <c r="G55" s="40"/>
      <c r="H55" s="40">
        <v>7724</v>
      </c>
      <c r="I55" s="111"/>
      <c r="J55" s="40">
        <v>7308</v>
      </c>
      <c r="T55" s="65"/>
      <c r="V55" s="65"/>
      <c r="X55" s="65"/>
      <c r="Z55" s="65"/>
    </row>
    <row r="56" spans="1:26">
      <c r="A56" s="126" t="s">
        <v>45</v>
      </c>
      <c r="B56" s="50"/>
      <c r="C56" s="187"/>
      <c r="D56" s="42">
        <v>3483907</v>
      </c>
      <c r="E56" s="71"/>
      <c r="F56" s="42">
        <v>2618745</v>
      </c>
      <c r="G56" s="71"/>
      <c r="H56" s="42">
        <v>1797162</v>
      </c>
      <c r="I56" s="71"/>
      <c r="J56" s="42">
        <v>1822099</v>
      </c>
      <c r="T56" s="65"/>
      <c r="V56" s="65"/>
      <c r="X56" s="65"/>
      <c r="Z56" s="65"/>
    </row>
    <row r="57" spans="1:26">
      <c r="A57" s="100"/>
      <c r="B57" s="50"/>
      <c r="C57" s="187"/>
      <c r="D57" s="41"/>
      <c r="E57" s="41"/>
      <c r="F57" s="111"/>
      <c r="G57" s="111"/>
      <c r="H57" s="111"/>
      <c r="I57" s="111"/>
      <c r="J57" s="111"/>
      <c r="T57" s="65"/>
      <c r="V57" s="65"/>
      <c r="X57" s="65"/>
      <c r="Z57" s="65"/>
    </row>
    <row r="58" spans="1:26">
      <c r="A58" s="126" t="s">
        <v>46</v>
      </c>
      <c r="B58" s="50"/>
      <c r="C58" s="187"/>
      <c r="D58" s="41"/>
      <c r="E58" s="41"/>
      <c r="F58" s="111"/>
      <c r="G58" s="111"/>
      <c r="H58" s="111"/>
      <c r="I58" s="111"/>
      <c r="J58" s="111"/>
      <c r="T58" s="65"/>
      <c r="V58" s="65"/>
      <c r="X58" s="65"/>
      <c r="Z58" s="65"/>
    </row>
    <row r="59" spans="1:26">
      <c r="A59" s="100" t="s">
        <v>25</v>
      </c>
      <c r="B59" s="50">
        <v>20</v>
      </c>
      <c r="C59" s="187"/>
      <c r="D59" s="41">
        <v>0</v>
      </c>
      <c r="E59" s="41"/>
      <c r="F59" s="111">
        <v>1080704</v>
      </c>
      <c r="G59" s="111"/>
      <c r="H59" s="111">
        <v>0</v>
      </c>
      <c r="I59" s="111"/>
      <c r="J59" s="111">
        <v>0</v>
      </c>
      <c r="T59" s="65"/>
      <c r="V59" s="65"/>
      <c r="X59" s="65"/>
      <c r="Z59" s="65"/>
    </row>
    <row r="60" spans="1:26" s="54" customFormat="1">
      <c r="A60" s="129" t="s">
        <v>206</v>
      </c>
      <c r="B60" s="50" t="s">
        <v>194</v>
      </c>
      <c r="C60" s="187"/>
      <c r="D60" s="111">
        <v>581681</v>
      </c>
      <c r="E60" s="111"/>
      <c r="F60" s="111">
        <v>0</v>
      </c>
      <c r="G60" s="111"/>
      <c r="H60" s="111">
        <v>0</v>
      </c>
      <c r="I60" s="111"/>
      <c r="J60" s="111">
        <v>0</v>
      </c>
      <c r="K60" s="142"/>
      <c r="M60" s="142"/>
      <c r="O60" s="142"/>
      <c r="Q60" s="142"/>
      <c r="T60" s="142"/>
      <c r="V60" s="142"/>
      <c r="X60" s="142"/>
      <c r="Z60" s="142"/>
    </row>
    <row r="61" spans="1:26">
      <c r="A61" s="100" t="s">
        <v>47</v>
      </c>
      <c r="B61" s="50"/>
      <c r="C61" s="187"/>
      <c r="D61" s="41">
        <v>15554</v>
      </c>
      <c r="E61" s="41"/>
      <c r="F61" s="111">
        <v>44215</v>
      </c>
      <c r="G61" s="111"/>
      <c r="H61" s="111">
        <v>15554</v>
      </c>
      <c r="I61" s="111"/>
      <c r="J61" s="111">
        <v>44215</v>
      </c>
      <c r="T61" s="65"/>
      <c r="V61" s="65"/>
      <c r="X61" s="65"/>
      <c r="Z61" s="65"/>
    </row>
    <row r="62" spans="1:26">
      <c r="A62" s="100" t="s">
        <v>48</v>
      </c>
      <c r="B62" s="50"/>
      <c r="C62" s="187"/>
      <c r="D62" s="41"/>
      <c r="E62" s="41"/>
      <c r="F62" s="111"/>
      <c r="G62" s="111"/>
      <c r="H62" s="111"/>
      <c r="I62" s="111"/>
      <c r="J62" s="111"/>
      <c r="T62" s="65"/>
      <c r="V62" s="65"/>
      <c r="X62" s="65"/>
      <c r="Z62" s="65"/>
    </row>
    <row r="63" spans="1:26">
      <c r="A63" s="100" t="s">
        <v>49</v>
      </c>
      <c r="B63" s="50"/>
      <c r="C63" s="187"/>
      <c r="D63" s="41">
        <v>193129</v>
      </c>
      <c r="E63" s="41"/>
      <c r="F63" s="111">
        <v>213538</v>
      </c>
      <c r="G63" s="111"/>
      <c r="H63" s="111">
        <v>185934</v>
      </c>
      <c r="I63" s="111"/>
      <c r="J63" s="111">
        <v>207407</v>
      </c>
      <c r="T63" s="65"/>
      <c r="V63" s="65"/>
      <c r="X63" s="65"/>
      <c r="Z63" s="65"/>
    </row>
    <row r="64" spans="1:26">
      <c r="A64" s="100" t="s">
        <v>50</v>
      </c>
      <c r="B64" s="50">
        <v>21</v>
      </c>
      <c r="C64" s="187"/>
      <c r="D64" s="41">
        <v>32729</v>
      </c>
      <c r="E64" s="41"/>
      <c r="F64" s="111">
        <v>28210</v>
      </c>
      <c r="G64" s="111"/>
      <c r="H64" s="111">
        <v>29039</v>
      </c>
      <c r="I64" s="111"/>
      <c r="J64" s="111">
        <v>28210</v>
      </c>
      <c r="T64" s="65"/>
      <c r="V64" s="65"/>
      <c r="X64" s="65"/>
      <c r="Z64" s="65"/>
    </row>
    <row r="65" spans="1:26">
      <c r="A65" s="100" t="s">
        <v>51</v>
      </c>
      <c r="B65" s="187"/>
      <c r="C65" s="187"/>
      <c r="D65" s="41">
        <v>19283</v>
      </c>
      <c r="E65" s="41"/>
      <c r="F65" s="111">
        <v>22697</v>
      </c>
      <c r="G65" s="111"/>
      <c r="H65" s="111">
        <v>0</v>
      </c>
      <c r="I65" s="111"/>
      <c r="J65" s="111">
        <v>0</v>
      </c>
      <c r="T65" s="65"/>
      <c r="V65" s="65"/>
      <c r="X65" s="65"/>
      <c r="Z65" s="65"/>
    </row>
    <row r="66" spans="1:26" s="191" customFormat="1">
      <c r="A66" s="129" t="s">
        <v>207</v>
      </c>
      <c r="B66" s="148"/>
      <c r="C66" s="148"/>
      <c r="D66" s="149">
        <v>0</v>
      </c>
      <c r="E66" s="149"/>
      <c r="F66" s="111">
        <v>0</v>
      </c>
      <c r="G66" s="111"/>
      <c r="H66" s="111">
        <v>224252</v>
      </c>
      <c r="I66" s="111"/>
      <c r="J66" s="111">
        <v>0</v>
      </c>
      <c r="K66" s="150"/>
      <c r="M66" s="150"/>
      <c r="O66" s="150"/>
      <c r="Q66" s="150"/>
      <c r="T66" s="150"/>
      <c r="V66" s="150"/>
      <c r="X66" s="150"/>
      <c r="Z66" s="150"/>
    </row>
    <row r="67" spans="1:26">
      <c r="A67" s="126" t="s">
        <v>52</v>
      </c>
      <c r="B67" s="187"/>
      <c r="C67" s="187"/>
      <c r="D67" s="42">
        <v>842376</v>
      </c>
      <c r="E67" s="71"/>
      <c r="F67" s="42">
        <v>1389364</v>
      </c>
      <c r="G67" s="71"/>
      <c r="H67" s="42">
        <v>454779</v>
      </c>
      <c r="I67" s="71"/>
      <c r="J67" s="42">
        <v>279832</v>
      </c>
      <c r="T67" s="65"/>
      <c r="V67" s="65"/>
      <c r="X67" s="65"/>
      <c r="Z67" s="65"/>
    </row>
    <row r="68" spans="1:26">
      <c r="A68" s="126" t="s">
        <v>53</v>
      </c>
      <c r="B68" s="187"/>
      <c r="C68" s="187"/>
      <c r="D68" s="42">
        <v>4326283</v>
      </c>
      <c r="E68" s="71"/>
      <c r="F68" s="42">
        <v>4008109</v>
      </c>
      <c r="G68" s="71"/>
      <c r="H68" s="42">
        <v>2251941</v>
      </c>
      <c r="I68" s="71"/>
      <c r="J68" s="42">
        <v>2101931</v>
      </c>
      <c r="T68" s="65"/>
      <c r="V68" s="65"/>
      <c r="X68" s="65"/>
      <c r="Z68" s="65"/>
    </row>
    <row r="69" spans="1:26">
      <c r="A69" s="126" t="s">
        <v>54</v>
      </c>
      <c r="B69" s="187"/>
      <c r="C69" s="187"/>
      <c r="D69" s="71"/>
      <c r="E69" s="71"/>
      <c r="F69" s="71"/>
      <c r="G69" s="71"/>
      <c r="H69" s="71"/>
      <c r="I69" s="71"/>
      <c r="J69" s="71"/>
      <c r="T69" s="65"/>
      <c r="V69" s="65"/>
      <c r="X69" s="65"/>
      <c r="Z69" s="65"/>
    </row>
    <row r="70" spans="1:26">
      <c r="A70" s="126" t="s">
        <v>55</v>
      </c>
      <c r="B70" s="187"/>
      <c r="C70" s="187"/>
      <c r="D70" s="68"/>
      <c r="E70" s="68"/>
      <c r="F70" s="68"/>
      <c r="G70" s="68"/>
      <c r="H70" s="68"/>
      <c r="I70" s="68"/>
      <c r="J70" s="68"/>
      <c r="T70" s="65"/>
      <c r="V70" s="65"/>
      <c r="X70" s="65"/>
      <c r="Z70" s="65"/>
    </row>
    <row r="71" spans="1:26">
      <c r="A71" s="100" t="s">
        <v>56</v>
      </c>
      <c r="B71" s="50"/>
      <c r="C71" s="187"/>
      <c r="D71" s="68"/>
      <c r="E71" s="68"/>
      <c r="F71" s="68"/>
      <c r="G71" s="68"/>
      <c r="H71" s="68"/>
      <c r="I71" s="68"/>
      <c r="J71" s="68"/>
      <c r="T71" s="65"/>
      <c r="V71" s="65"/>
      <c r="X71" s="65"/>
      <c r="Z71" s="65"/>
    </row>
    <row r="72" spans="1:26" ht="21.75" thickBot="1">
      <c r="A72" s="100" t="s">
        <v>57</v>
      </c>
      <c r="B72" s="187"/>
      <c r="C72" s="187"/>
      <c r="D72" s="73">
        <v>1600000</v>
      </c>
      <c r="E72" s="41"/>
      <c r="F72" s="73">
        <v>1600000</v>
      </c>
      <c r="G72" s="41"/>
      <c r="H72" s="73">
        <v>1600000</v>
      </c>
      <c r="I72" s="41"/>
      <c r="J72" s="73">
        <v>1600000</v>
      </c>
      <c r="T72" s="65"/>
      <c r="V72" s="65"/>
      <c r="X72" s="65"/>
      <c r="Z72" s="65"/>
    </row>
    <row r="73" spans="1:26" ht="21.75" thickTop="1">
      <c r="A73" s="100" t="s">
        <v>58</v>
      </c>
      <c r="B73" s="187"/>
      <c r="C73" s="187"/>
      <c r="D73" s="41">
        <v>1600000</v>
      </c>
      <c r="E73" s="41"/>
      <c r="F73" s="41">
        <v>1600000</v>
      </c>
      <c r="G73" s="41"/>
      <c r="H73" s="41">
        <v>1600000</v>
      </c>
      <c r="I73" s="41"/>
      <c r="J73" s="41">
        <v>1600000</v>
      </c>
      <c r="T73" s="65"/>
      <c r="V73" s="65"/>
      <c r="X73" s="65"/>
      <c r="Z73" s="65"/>
    </row>
    <row r="74" spans="1:26">
      <c r="A74" s="100" t="s">
        <v>59</v>
      </c>
      <c r="B74" s="50">
        <v>22</v>
      </c>
      <c r="C74" s="187"/>
      <c r="D74" s="41">
        <v>-22900</v>
      </c>
      <c r="E74" s="41"/>
      <c r="F74" s="41">
        <v>-22900</v>
      </c>
      <c r="G74" s="41"/>
      <c r="H74" s="41">
        <v>-22900</v>
      </c>
      <c r="I74" s="41"/>
      <c r="J74" s="41">
        <v>-22900</v>
      </c>
      <c r="T74" s="65"/>
      <c r="V74" s="65"/>
      <c r="X74" s="65"/>
      <c r="Z74" s="65"/>
    </row>
    <row r="75" spans="1:26">
      <c r="A75" s="100" t="s">
        <v>60</v>
      </c>
      <c r="B75" s="54"/>
      <c r="C75" s="187"/>
      <c r="D75" s="41"/>
      <c r="E75" s="41"/>
      <c r="F75" s="41"/>
      <c r="G75" s="41"/>
      <c r="H75" s="41"/>
      <c r="I75" s="41"/>
      <c r="J75" s="41"/>
      <c r="T75" s="65"/>
      <c r="V75" s="65"/>
      <c r="X75" s="65"/>
      <c r="Z75" s="65"/>
    </row>
    <row r="76" spans="1:26">
      <c r="A76" s="100" t="s">
        <v>61</v>
      </c>
      <c r="B76" s="187"/>
      <c r="C76" s="187"/>
      <c r="D76" s="41">
        <v>24</v>
      </c>
      <c r="E76" s="41"/>
      <c r="F76" s="41">
        <v>24</v>
      </c>
      <c r="G76" s="41"/>
      <c r="H76" s="41">
        <v>24</v>
      </c>
      <c r="I76" s="41"/>
      <c r="J76" s="41">
        <v>24</v>
      </c>
      <c r="T76" s="65"/>
      <c r="V76" s="65"/>
      <c r="X76" s="65"/>
      <c r="Z76" s="65"/>
    </row>
    <row r="77" spans="1:26">
      <c r="A77" s="100" t="s">
        <v>62</v>
      </c>
      <c r="B77" s="187"/>
      <c r="C77" s="187"/>
      <c r="D77" s="41"/>
      <c r="E77" s="41"/>
      <c r="F77" s="41"/>
      <c r="G77" s="41"/>
      <c r="H77" s="41"/>
      <c r="I77" s="41"/>
      <c r="J77" s="41"/>
      <c r="T77" s="65"/>
      <c r="V77" s="65"/>
      <c r="X77" s="65"/>
      <c r="Z77" s="65"/>
    </row>
    <row r="78" spans="1:26">
      <c r="A78" s="100" t="s">
        <v>63</v>
      </c>
      <c r="B78" s="187"/>
      <c r="C78" s="187"/>
      <c r="D78" s="41">
        <v>-6870</v>
      </c>
      <c r="E78" s="41"/>
      <c r="F78" s="41">
        <v>-6870</v>
      </c>
      <c r="G78" s="41"/>
      <c r="H78" s="41">
        <v>0</v>
      </c>
      <c r="I78" s="41"/>
      <c r="J78" s="41">
        <v>0</v>
      </c>
      <c r="T78" s="65"/>
      <c r="V78" s="65"/>
      <c r="X78" s="65"/>
      <c r="Z78" s="65"/>
    </row>
    <row r="79" spans="1:26">
      <c r="A79" s="100" t="s">
        <v>64</v>
      </c>
      <c r="B79" s="187"/>
      <c r="C79" s="187"/>
      <c r="D79" s="41"/>
      <c r="E79" s="41"/>
      <c r="F79" s="41"/>
      <c r="G79" s="41"/>
      <c r="H79" s="41"/>
      <c r="I79" s="41"/>
      <c r="J79" s="41"/>
      <c r="T79" s="65"/>
      <c r="V79" s="65"/>
      <c r="X79" s="65"/>
      <c r="Z79" s="65"/>
    </row>
    <row r="80" spans="1:26">
      <c r="A80" s="100" t="s">
        <v>65</v>
      </c>
      <c r="B80" s="187"/>
      <c r="C80" s="187"/>
      <c r="D80" s="41"/>
      <c r="E80" s="41"/>
      <c r="F80" s="41"/>
      <c r="G80" s="41"/>
      <c r="H80" s="41"/>
      <c r="I80" s="41"/>
      <c r="J80" s="41"/>
      <c r="T80" s="65"/>
      <c r="V80" s="65"/>
      <c r="X80" s="65"/>
      <c r="Z80" s="65"/>
    </row>
    <row r="81" spans="1:26">
      <c r="A81" s="100" t="s">
        <v>234</v>
      </c>
      <c r="B81" s="187"/>
      <c r="C81" s="187"/>
      <c r="D81" s="41">
        <v>160000</v>
      </c>
      <c r="E81" s="41"/>
      <c r="F81" s="41">
        <v>160000</v>
      </c>
      <c r="G81" s="41"/>
      <c r="H81" s="41">
        <v>160000</v>
      </c>
      <c r="I81" s="41"/>
      <c r="J81" s="41">
        <v>160000</v>
      </c>
      <c r="T81" s="65"/>
      <c r="V81" s="65"/>
      <c r="X81" s="65"/>
      <c r="Z81" s="65"/>
    </row>
    <row r="82" spans="1:26">
      <c r="A82" s="100" t="s">
        <v>235</v>
      </c>
      <c r="B82" s="50">
        <v>22</v>
      </c>
      <c r="C82" s="187"/>
      <c r="D82" s="41">
        <v>22900</v>
      </c>
      <c r="E82" s="41"/>
      <c r="F82" s="41">
        <v>22900</v>
      </c>
      <c r="G82" s="41"/>
      <c r="H82" s="41">
        <v>22900</v>
      </c>
      <c r="I82" s="41"/>
      <c r="J82" s="41">
        <v>22900</v>
      </c>
      <c r="T82" s="65"/>
      <c r="V82" s="65"/>
      <c r="X82" s="65"/>
      <c r="Z82" s="65"/>
    </row>
    <row r="83" spans="1:26">
      <c r="A83" s="100" t="s">
        <v>66</v>
      </c>
      <c r="B83" s="187"/>
      <c r="C83" s="187"/>
      <c r="D83" s="41">
        <v>3452867</v>
      </c>
      <c r="E83" s="41"/>
      <c r="F83" s="41">
        <v>3409801</v>
      </c>
      <c r="G83" s="41"/>
      <c r="H83" s="41">
        <v>3740226</v>
      </c>
      <c r="I83" s="41"/>
      <c r="J83" s="41">
        <v>3635442</v>
      </c>
      <c r="T83" s="65"/>
      <c r="V83" s="65"/>
      <c r="X83" s="65"/>
      <c r="Z83" s="65"/>
    </row>
    <row r="84" spans="1:26">
      <c r="A84" s="100" t="s">
        <v>67</v>
      </c>
      <c r="B84" s="187"/>
      <c r="C84" s="187"/>
      <c r="D84" s="41">
        <v>400571</v>
      </c>
      <c r="E84" s="41"/>
      <c r="F84" s="41">
        <v>478097</v>
      </c>
      <c r="G84" s="41"/>
      <c r="H84" s="41">
        <v>400571</v>
      </c>
      <c r="I84" s="41"/>
      <c r="J84" s="41">
        <v>478097</v>
      </c>
      <c r="T84" s="65"/>
      <c r="V84" s="65"/>
      <c r="X84" s="65"/>
      <c r="Z84" s="65"/>
    </row>
    <row r="85" spans="1:26">
      <c r="A85" s="126" t="s">
        <v>73</v>
      </c>
      <c r="B85" s="187"/>
      <c r="C85" s="187"/>
      <c r="D85" s="74"/>
      <c r="E85" s="75"/>
      <c r="F85" s="74"/>
      <c r="G85" s="75"/>
      <c r="H85" s="74"/>
      <c r="I85" s="75"/>
      <c r="J85" s="74"/>
      <c r="T85" s="65"/>
      <c r="V85" s="65"/>
      <c r="X85" s="65"/>
      <c r="Z85" s="65"/>
    </row>
    <row r="86" spans="1:26">
      <c r="A86" s="140" t="s">
        <v>236</v>
      </c>
      <c r="B86" s="187"/>
      <c r="C86" s="187"/>
      <c r="D86" s="75">
        <v>5606592</v>
      </c>
      <c r="E86" s="75"/>
      <c r="F86" s="75">
        <v>5641052</v>
      </c>
      <c r="G86" s="75"/>
      <c r="H86" s="75">
        <v>5900821</v>
      </c>
      <c r="I86" s="75"/>
      <c r="J86" s="75">
        <v>5873563</v>
      </c>
      <c r="T86" s="65"/>
      <c r="V86" s="65"/>
      <c r="X86" s="65"/>
      <c r="Z86" s="65"/>
    </row>
    <row r="87" spans="1:26">
      <c r="A87" s="100" t="s">
        <v>68</v>
      </c>
      <c r="B87" s="187"/>
      <c r="C87" s="187"/>
      <c r="D87" s="79">
        <v>593986</v>
      </c>
      <c r="E87" s="79"/>
      <c r="F87" s="79">
        <v>598994</v>
      </c>
      <c r="G87" s="79"/>
      <c r="H87" s="79">
        <v>0</v>
      </c>
      <c r="I87" s="79"/>
      <c r="J87" s="79">
        <v>0</v>
      </c>
      <c r="T87" s="65"/>
      <c r="V87" s="65"/>
      <c r="X87" s="65"/>
      <c r="Z87" s="65"/>
    </row>
    <row r="88" spans="1:26">
      <c r="A88" s="126" t="s">
        <v>69</v>
      </c>
      <c r="B88" s="187"/>
      <c r="C88" s="187"/>
      <c r="D88" s="42">
        <v>6200578</v>
      </c>
      <c r="E88" s="71"/>
      <c r="F88" s="42">
        <v>6240046</v>
      </c>
      <c r="G88" s="71"/>
      <c r="H88" s="42">
        <v>5900821</v>
      </c>
      <c r="I88" s="71"/>
      <c r="J88" s="42">
        <v>5873563</v>
      </c>
      <c r="T88" s="65"/>
      <c r="V88" s="65"/>
      <c r="X88" s="65"/>
      <c r="Z88" s="65"/>
    </row>
    <row r="89" spans="1:26">
      <c r="A89" s="126"/>
      <c r="B89" s="187"/>
      <c r="C89" s="187"/>
      <c r="D89" s="71"/>
      <c r="E89" s="71"/>
      <c r="F89" s="71"/>
      <c r="G89" s="71"/>
      <c r="H89" s="71"/>
      <c r="I89" s="71"/>
      <c r="J89" s="71"/>
      <c r="T89" s="65"/>
      <c r="V89" s="65"/>
      <c r="X89" s="65"/>
      <c r="Z89" s="65"/>
    </row>
    <row r="90" spans="1:26" ht="21.75" thickBot="1">
      <c r="A90" s="126" t="s">
        <v>70</v>
      </c>
      <c r="B90" s="187"/>
      <c r="C90" s="187"/>
      <c r="D90" s="72">
        <v>10526861</v>
      </c>
      <c r="E90" s="71"/>
      <c r="F90" s="72">
        <v>10248155</v>
      </c>
      <c r="G90" s="71">
        <v>0</v>
      </c>
      <c r="H90" s="72">
        <v>8152762</v>
      </c>
      <c r="I90" s="71"/>
      <c r="J90" s="72">
        <v>7975494</v>
      </c>
      <c r="T90" s="65"/>
      <c r="V90" s="65"/>
      <c r="X90" s="65"/>
      <c r="Z90" s="65"/>
    </row>
    <row r="91" spans="1:26" ht="21.75" thickTop="1">
      <c r="A91" s="126"/>
      <c r="B91" s="187"/>
      <c r="C91" s="187"/>
      <c r="E91" s="76"/>
      <c r="F91" s="76"/>
      <c r="G91" s="76"/>
      <c r="H91" s="76"/>
      <c r="I91" s="76"/>
      <c r="J91" s="76"/>
      <c r="T91" s="65"/>
      <c r="V91" s="65"/>
      <c r="X91" s="65"/>
      <c r="Z91" s="65"/>
    </row>
    <row r="92" spans="1:26">
      <c r="A92" s="100"/>
      <c r="D92" s="41"/>
      <c r="F92" s="41"/>
      <c r="H92" s="41"/>
      <c r="J92" s="41"/>
    </row>
  </sheetData>
  <mergeCells count="3">
    <mergeCell ref="D5:F5"/>
    <mergeCell ref="H5:J5"/>
    <mergeCell ref="D42:J42"/>
  </mergeCells>
  <pageMargins left="0.71" right="0.37" top="0.75" bottom="0.85" header="0.3" footer="0.38"/>
  <pageSetup paperSize="9" scale="80" orientation="portrait" r:id="rId1"/>
  <headerFooter>
    <oddFooter>&amp;L&amp;"AngsanaUPC,Regular"&amp;14The accompanying notes are an integral part of these interim financial statements.&amp;R&amp;"AngsanaUPC,Regular"&amp;14&amp;P</oddFooter>
  </headerFooter>
  <rowBreaks count="2" manualBreakCount="2">
    <brk id="41" max="16383" man="1"/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62"/>
  <sheetViews>
    <sheetView view="pageBreakPreview" topLeftCell="A54" zoomScaleNormal="85" zoomScaleSheetLayoutView="100" workbookViewId="0">
      <selection activeCell="H23" sqref="H23"/>
    </sheetView>
  </sheetViews>
  <sheetFormatPr defaultColWidth="8.140625" defaultRowHeight="21"/>
  <cols>
    <col min="1" max="1" width="44.42578125" style="100" customWidth="1"/>
    <col min="2" max="2" width="7.42578125" style="64" customWidth="1"/>
    <col min="3" max="3" width="1.28515625" style="64" customWidth="1"/>
    <col min="4" max="4" width="11.85546875" style="64" customWidth="1"/>
    <col min="5" max="5" width="1.28515625" style="64" customWidth="1"/>
    <col min="6" max="6" width="11.85546875" style="64" customWidth="1"/>
    <col min="7" max="7" width="1" style="64" customWidth="1"/>
    <col min="8" max="8" width="11.85546875" style="64" customWidth="1"/>
    <col min="9" max="9" width="1.28515625" style="64" customWidth="1"/>
    <col min="10" max="10" width="11.85546875" style="64" customWidth="1"/>
    <col min="11" max="11" width="10.7109375" style="64" bestFit="1" customWidth="1"/>
    <col min="12" max="12" width="4.28515625" style="64" bestFit="1" customWidth="1"/>
    <col min="13" max="13" width="8.140625" style="64"/>
    <col min="14" max="14" width="1.85546875" style="64" customWidth="1"/>
    <col min="15" max="16384" width="8.140625" style="64"/>
  </cols>
  <sheetData>
    <row r="1" spans="1:43" s="54" customFormat="1" ht="23.25" customHeight="1">
      <c r="A1" s="53" t="s">
        <v>1</v>
      </c>
      <c r="J1" s="127" t="s">
        <v>6</v>
      </c>
      <c r="AQ1" s="126" t="s">
        <v>0</v>
      </c>
    </row>
    <row r="2" spans="1:43" s="54" customFormat="1" ht="23.25" customHeight="1">
      <c r="A2" s="53" t="s">
        <v>74</v>
      </c>
      <c r="J2" s="127" t="s">
        <v>7</v>
      </c>
    </row>
    <row r="3" spans="1:43" ht="23.25" customHeight="1">
      <c r="A3" s="53" t="s">
        <v>211</v>
      </c>
      <c r="B3" s="102"/>
      <c r="C3" s="102"/>
      <c r="D3" s="198"/>
      <c r="E3" s="198"/>
      <c r="F3" s="198"/>
      <c r="G3" s="188"/>
      <c r="H3" s="198"/>
      <c r="I3" s="198"/>
      <c r="J3" s="198"/>
    </row>
    <row r="4" spans="1:43" ht="23.25" customHeight="1">
      <c r="B4" s="50"/>
      <c r="C4" s="50"/>
      <c r="D4" s="131"/>
      <c r="E4" s="131"/>
      <c r="F4" s="131"/>
      <c r="G4" s="131"/>
      <c r="H4" s="131"/>
      <c r="I4" s="131"/>
      <c r="J4" s="132" t="s">
        <v>3</v>
      </c>
    </row>
    <row r="5" spans="1:43" ht="23.25" customHeight="1">
      <c r="B5" s="50"/>
      <c r="C5" s="54"/>
      <c r="D5" s="199" t="s">
        <v>5</v>
      </c>
      <c r="E5" s="199"/>
      <c r="F5" s="199"/>
      <c r="G5" s="54"/>
      <c r="H5" s="196" t="s">
        <v>4</v>
      </c>
      <c r="I5" s="196"/>
      <c r="J5" s="196"/>
    </row>
    <row r="6" spans="1:43" ht="23.25" customHeight="1">
      <c r="B6" s="189" t="s">
        <v>9</v>
      </c>
      <c r="C6" s="50"/>
      <c r="D6" s="133">
        <v>2020</v>
      </c>
      <c r="E6" s="50"/>
      <c r="F6" s="133">
        <v>2019</v>
      </c>
      <c r="G6" s="50"/>
      <c r="H6" s="133">
        <v>2020</v>
      </c>
      <c r="I6" s="50"/>
      <c r="J6" s="133">
        <v>2019</v>
      </c>
    </row>
    <row r="7" spans="1:43" ht="18.75" customHeight="1">
      <c r="B7" s="50"/>
      <c r="C7" s="187"/>
      <c r="D7" s="135"/>
      <c r="E7" s="135"/>
      <c r="F7" s="135"/>
      <c r="G7" s="135"/>
      <c r="H7" s="135"/>
      <c r="I7" s="135"/>
      <c r="J7" s="135"/>
    </row>
    <row r="8" spans="1:43" ht="23.25" customHeight="1">
      <c r="A8" s="126" t="s">
        <v>75</v>
      </c>
      <c r="B8" s="50"/>
      <c r="C8" s="187"/>
    </row>
    <row r="9" spans="1:43" ht="23.25" customHeight="1">
      <c r="A9" s="100" t="s">
        <v>76</v>
      </c>
      <c r="B9" s="50"/>
      <c r="C9" s="187"/>
      <c r="D9" s="45">
        <v>1737329</v>
      </c>
      <c r="E9" s="45"/>
      <c r="F9" s="45">
        <v>1881040</v>
      </c>
      <c r="G9" s="45"/>
      <c r="H9" s="45">
        <v>1737329</v>
      </c>
      <c r="I9" s="45"/>
      <c r="J9" s="45">
        <v>1874335</v>
      </c>
      <c r="S9" s="45"/>
      <c r="U9" s="45"/>
      <c r="W9" s="45"/>
      <c r="X9" s="45"/>
      <c r="Y9" s="45"/>
    </row>
    <row r="10" spans="1:43" ht="23.25" customHeight="1">
      <c r="A10" s="100" t="s">
        <v>77</v>
      </c>
      <c r="B10" s="50"/>
      <c r="C10" s="187"/>
      <c r="D10" s="45">
        <v>52929</v>
      </c>
      <c r="E10" s="45"/>
      <c r="F10" s="45">
        <v>104432</v>
      </c>
      <c r="G10" s="45"/>
      <c r="H10" s="45">
        <v>8769</v>
      </c>
      <c r="I10" s="45"/>
      <c r="J10" s="45">
        <v>24174</v>
      </c>
      <c r="S10" s="45"/>
      <c r="U10" s="45"/>
      <c r="W10" s="45"/>
      <c r="Y10" s="45"/>
    </row>
    <row r="11" spans="1:43" ht="23.25" customHeight="1">
      <c r="A11" s="100" t="s">
        <v>78</v>
      </c>
      <c r="B11" s="50"/>
      <c r="C11" s="187"/>
      <c r="D11" s="45">
        <v>0</v>
      </c>
      <c r="E11" s="45"/>
      <c r="F11" s="45">
        <v>2344</v>
      </c>
      <c r="G11" s="45"/>
      <c r="H11" s="45">
        <v>0</v>
      </c>
      <c r="I11" s="45"/>
      <c r="J11" s="45">
        <v>2344</v>
      </c>
      <c r="S11" s="45"/>
      <c r="U11" s="45"/>
      <c r="W11" s="45"/>
      <c r="Y11" s="45"/>
    </row>
    <row r="12" spans="1:43" ht="23.25" customHeight="1">
      <c r="A12" s="100" t="s">
        <v>79</v>
      </c>
      <c r="B12" s="50"/>
      <c r="C12" s="187"/>
      <c r="D12" s="45">
        <v>2723</v>
      </c>
      <c r="E12" s="45"/>
      <c r="F12" s="45">
        <v>1537</v>
      </c>
      <c r="G12" s="45"/>
      <c r="H12" s="45">
        <v>3111</v>
      </c>
      <c r="I12" s="45"/>
      <c r="J12" s="45">
        <v>2132</v>
      </c>
      <c r="S12" s="45"/>
      <c r="U12" s="45"/>
      <c r="W12" s="45"/>
      <c r="Y12" s="45"/>
    </row>
    <row r="13" spans="1:43" ht="23.25" customHeight="1">
      <c r="A13" s="100" t="s">
        <v>80</v>
      </c>
      <c r="B13" s="50"/>
      <c r="C13" s="187"/>
      <c r="D13" s="45">
        <v>20235</v>
      </c>
      <c r="E13" s="45"/>
      <c r="F13" s="45">
        <v>15883</v>
      </c>
      <c r="G13" s="45"/>
      <c r="H13" s="45">
        <v>10258</v>
      </c>
      <c r="I13" s="45"/>
      <c r="J13" s="45">
        <v>18344</v>
      </c>
      <c r="S13" s="45"/>
      <c r="U13" s="45"/>
      <c r="W13" s="45"/>
      <c r="Y13" s="45"/>
    </row>
    <row r="14" spans="1:43" ht="23.25" customHeight="1">
      <c r="A14" s="126" t="s">
        <v>81</v>
      </c>
      <c r="B14" s="50"/>
      <c r="C14" s="187"/>
      <c r="D14" s="46">
        <v>1813216</v>
      </c>
      <c r="E14" s="47"/>
      <c r="F14" s="46">
        <v>2005236</v>
      </c>
      <c r="G14" s="47"/>
      <c r="H14" s="46">
        <v>1759467</v>
      </c>
      <c r="I14" s="47"/>
      <c r="J14" s="46">
        <v>1921329</v>
      </c>
      <c r="S14" s="45"/>
      <c r="U14" s="45"/>
      <c r="W14" s="45"/>
      <c r="Y14" s="45"/>
    </row>
    <row r="15" spans="1:43" ht="6.75" customHeight="1">
      <c r="B15" s="50"/>
      <c r="C15" s="187"/>
      <c r="D15" s="45"/>
      <c r="E15" s="45"/>
      <c r="F15" s="45"/>
      <c r="G15" s="45"/>
      <c r="H15" s="45"/>
      <c r="I15" s="45"/>
      <c r="J15" s="45"/>
      <c r="S15" s="45"/>
      <c r="U15" s="45"/>
      <c r="W15" s="45"/>
      <c r="Y15" s="45"/>
    </row>
    <row r="16" spans="1:43" ht="23.25" customHeight="1">
      <c r="A16" s="126" t="s">
        <v>82</v>
      </c>
      <c r="B16" s="50"/>
      <c r="C16" s="187"/>
      <c r="D16" s="45"/>
      <c r="E16" s="45"/>
      <c r="F16" s="45"/>
      <c r="G16" s="45"/>
      <c r="H16" s="45"/>
      <c r="I16" s="45"/>
      <c r="J16" s="45"/>
      <c r="S16" s="45"/>
      <c r="U16" s="45"/>
      <c r="W16" s="45"/>
      <c r="Y16" s="45"/>
    </row>
    <row r="17" spans="1:25" ht="23.25" customHeight="1">
      <c r="A17" s="100" t="s">
        <v>83</v>
      </c>
      <c r="B17" s="50"/>
      <c r="C17" s="187"/>
      <c r="D17" s="45">
        <v>1546141</v>
      </c>
      <c r="E17" s="45"/>
      <c r="F17" s="45">
        <v>1667766</v>
      </c>
      <c r="G17" s="45"/>
      <c r="H17" s="45">
        <v>1546141</v>
      </c>
      <c r="I17" s="45"/>
      <c r="J17" s="45">
        <v>1665233</v>
      </c>
      <c r="K17" s="45"/>
      <c r="O17" s="45"/>
      <c r="S17" s="45"/>
      <c r="U17" s="45"/>
      <c r="W17" s="45"/>
      <c r="Y17" s="45"/>
    </row>
    <row r="18" spans="1:25" ht="23.25" customHeight="1">
      <c r="A18" s="100" t="s">
        <v>84</v>
      </c>
      <c r="B18" s="50"/>
      <c r="C18" s="187"/>
      <c r="D18" s="45">
        <v>79018</v>
      </c>
      <c r="E18" s="45"/>
      <c r="F18" s="45">
        <v>86196</v>
      </c>
      <c r="G18" s="45"/>
      <c r="H18" s="45">
        <v>15950</v>
      </c>
      <c r="I18" s="45"/>
      <c r="J18" s="45">
        <v>22540</v>
      </c>
      <c r="S18" s="45"/>
      <c r="U18" s="45"/>
      <c r="W18" s="45"/>
      <c r="Y18" s="45"/>
    </row>
    <row r="19" spans="1:25" ht="23.25" customHeight="1">
      <c r="A19" s="100" t="s">
        <v>85</v>
      </c>
      <c r="C19" s="187"/>
      <c r="D19" s="45">
        <v>4860</v>
      </c>
      <c r="E19" s="45"/>
      <c r="F19" s="45">
        <v>10402</v>
      </c>
      <c r="G19" s="45"/>
      <c r="H19" s="45">
        <v>4703</v>
      </c>
      <c r="I19" s="45"/>
      <c r="J19" s="45">
        <v>4685</v>
      </c>
      <c r="S19" s="45"/>
      <c r="U19" s="45"/>
      <c r="W19" s="45"/>
      <c r="Y19" s="45"/>
    </row>
    <row r="20" spans="1:25" ht="23.25" customHeight="1">
      <c r="A20" s="100" t="s">
        <v>86</v>
      </c>
      <c r="B20" s="50"/>
      <c r="C20" s="187"/>
      <c r="D20" s="45">
        <v>143400</v>
      </c>
      <c r="E20" s="45"/>
      <c r="F20" s="45">
        <v>144409</v>
      </c>
      <c r="G20" s="45"/>
      <c r="H20" s="45">
        <v>115001</v>
      </c>
      <c r="I20" s="45"/>
      <c r="J20" s="45">
        <v>112522</v>
      </c>
      <c r="S20" s="45"/>
      <c r="U20" s="45"/>
      <c r="W20" s="45"/>
      <c r="Y20" s="45"/>
    </row>
    <row r="21" spans="1:25" ht="23.25" customHeight="1">
      <c r="A21" s="100" t="s">
        <v>87</v>
      </c>
      <c r="B21" s="50"/>
      <c r="C21" s="187"/>
      <c r="D21" s="45">
        <v>1994</v>
      </c>
      <c r="E21" s="45"/>
      <c r="F21" s="45">
        <v>3382</v>
      </c>
      <c r="G21" s="45"/>
      <c r="H21" s="45">
        <v>2021</v>
      </c>
      <c r="I21" s="45"/>
      <c r="J21" s="45">
        <v>477</v>
      </c>
      <c r="S21" s="45"/>
      <c r="U21" s="45"/>
      <c r="W21" s="45"/>
      <c r="Y21" s="45"/>
    </row>
    <row r="22" spans="1:25" ht="23.25" customHeight="1">
      <c r="A22" s="100" t="s">
        <v>88</v>
      </c>
      <c r="B22" s="50"/>
      <c r="C22" s="187"/>
      <c r="D22" s="45">
        <v>18439</v>
      </c>
      <c r="E22" s="45"/>
      <c r="F22" s="45">
        <v>19131</v>
      </c>
      <c r="G22" s="45"/>
      <c r="H22" s="45">
        <v>2816</v>
      </c>
      <c r="I22" s="45"/>
      <c r="J22" s="45">
        <v>0</v>
      </c>
      <c r="S22" s="45"/>
      <c r="U22" s="45"/>
      <c r="W22" s="45"/>
      <c r="Y22" s="45"/>
    </row>
    <row r="23" spans="1:25" ht="23.25" customHeight="1">
      <c r="A23" s="126" t="s">
        <v>89</v>
      </c>
      <c r="B23" s="50"/>
      <c r="C23" s="187"/>
      <c r="D23" s="46">
        <v>1793852</v>
      </c>
      <c r="E23" s="47"/>
      <c r="F23" s="46">
        <v>1931286</v>
      </c>
      <c r="G23" s="47"/>
      <c r="H23" s="46">
        <v>1686632</v>
      </c>
      <c r="I23" s="47"/>
      <c r="J23" s="46">
        <v>1805457</v>
      </c>
      <c r="S23" s="45"/>
      <c r="U23" s="45"/>
      <c r="W23" s="45"/>
      <c r="Y23" s="45"/>
    </row>
    <row r="24" spans="1:25" ht="6.75" customHeight="1">
      <c r="B24" s="50"/>
      <c r="C24" s="187"/>
      <c r="D24" s="45"/>
      <c r="E24" s="45"/>
      <c r="F24" s="45"/>
      <c r="G24" s="45"/>
      <c r="H24" s="45"/>
      <c r="I24" s="45"/>
      <c r="J24" s="45"/>
      <c r="S24" s="45"/>
      <c r="U24" s="45"/>
      <c r="W24" s="45"/>
      <c r="Y24" s="45"/>
    </row>
    <row r="25" spans="1:25" ht="23.25" customHeight="1">
      <c r="A25" s="100" t="s">
        <v>90</v>
      </c>
      <c r="B25" s="50"/>
      <c r="C25" s="187"/>
      <c r="D25" s="45">
        <v>-14</v>
      </c>
      <c r="E25" s="47"/>
      <c r="F25" s="45">
        <v>-14</v>
      </c>
      <c r="G25" s="45"/>
      <c r="H25" s="45">
        <v>0</v>
      </c>
      <c r="I25" s="45"/>
      <c r="J25" s="45">
        <v>0</v>
      </c>
      <c r="S25" s="45"/>
      <c r="U25" s="45"/>
      <c r="W25" s="45"/>
      <c r="Y25" s="45"/>
    </row>
    <row r="26" spans="1:25" ht="23.25" customHeight="1">
      <c r="A26" s="126" t="s">
        <v>91</v>
      </c>
      <c r="B26" s="50"/>
      <c r="C26" s="187"/>
      <c r="D26" s="48">
        <v>19350</v>
      </c>
      <c r="E26" s="45"/>
      <c r="F26" s="48">
        <v>73936</v>
      </c>
      <c r="G26" s="45"/>
      <c r="H26" s="48">
        <v>72835</v>
      </c>
      <c r="I26" s="45"/>
      <c r="J26" s="48">
        <v>115872</v>
      </c>
      <c r="K26" s="45"/>
      <c r="S26" s="45"/>
      <c r="U26" s="45"/>
      <c r="W26" s="45"/>
      <c r="Y26" s="45"/>
    </row>
    <row r="27" spans="1:25" ht="23.25" customHeight="1">
      <c r="A27" s="100" t="s">
        <v>92</v>
      </c>
      <c r="B27" s="50"/>
      <c r="C27" s="187"/>
      <c r="D27" s="45">
        <v>-375</v>
      </c>
      <c r="E27" s="45"/>
      <c r="F27" s="45">
        <v>21323</v>
      </c>
      <c r="G27" s="45"/>
      <c r="H27" s="45">
        <v>-375</v>
      </c>
      <c r="I27" s="45"/>
      <c r="J27" s="45">
        <v>21323</v>
      </c>
      <c r="S27" s="45"/>
      <c r="U27" s="45"/>
      <c r="W27" s="45"/>
      <c r="Y27" s="45"/>
    </row>
    <row r="28" spans="1:25" ht="23.25" customHeight="1" thickBot="1">
      <c r="A28" s="126" t="s">
        <v>93</v>
      </c>
      <c r="B28" s="102"/>
      <c r="D28" s="49">
        <v>19725</v>
      </c>
      <c r="E28" s="47"/>
      <c r="F28" s="49">
        <v>52613</v>
      </c>
      <c r="G28" s="47"/>
      <c r="H28" s="49">
        <v>73210</v>
      </c>
      <c r="I28" s="47"/>
      <c r="J28" s="49">
        <v>94549</v>
      </c>
      <c r="S28" s="45"/>
      <c r="U28" s="45"/>
      <c r="W28" s="45"/>
      <c r="Y28" s="45"/>
    </row>
    <row r="29" spans="1:25" ht="14.25" customHeight="1" thickTop="1">
      <c r="B29" s="50"/>
      <c r="C29" s="187"/>
      <c r="D29" s="45"/>
      <c r="E29" s="45"/>
      <c r="F29" s="45"/>
      <c r="G29" s="45"/>
      <c r="H29" s="45"/>
      <c r="I29" s="45"/>
      <c r="J29" s="45"/>
      <c r="S29" s="45"/>
      <c r="U29" s="45"/>
      <c r="W29" s="45"/>
      <c r="Y29" s="45"/>
    </row>
    <row r="30" spans="1:25" ht="23.25" customHeight="1">
      <c r="A30" s="126" t="s">
        <v>94</v>
      </c>
      <c r="B30" s="50"/>
      <c r="C30" s="50"/>
      <c r="D30" s="50"/>
      <c r="E30" s="50"/>
      <c r="F30" s="50"/>
      <c r="G30" s="50"/>
      <c r="H30" s="50"/>
      <c r="I30" s="50"/>
      <c r="J30" s="50"/>
      <c r="S30" s="45"/>
      <c r="U30" s="45"/>
      <c r="W30" s="45"/>
      <c r="Y30" s="45"/>
    </row>
    <row r="31" spans="1:25" ht="23.25" customHeight="1">
      <c r="A31" s="126" t="s">
        <v>95</v>
      </c>
      <c r="B31" s="50"/>
      <c r="C31" s="187"/>
      <c r="D31" s="45"/>
      <c r="E31" s="45"/>
      <c r="F31" s="45"/>
      <c r="G31" s="45"/>
      <c r="H31" s="45"/>
      <c r="I31" s="45"/>
      <c r="J31" s="45"/>
      <c r="S31" s="45"/>
      <c r="U31" s="45"/>
      <c r="W31" s="45"/>
      <c r="Y31" s="45"/>
    </row>
    <row r="32" spans="1:25" ht="23.25" customHeight="1">
      <c r="A32" s="126" t="s">
        <v>175</v>
      </c>
      <c r="B32" s="50"/>
      <c r="C32" s="187"/>
      <c r="D32" s="45"/>
      <c r="E32" s="45"/>
      <c r="F32" s="45"/>
      <c r="G32" s="45"/>
      <c r="H32" s="45"/>
      <c r="I32" s="45"/>
      <c r="J32" s="45"/>
      <c r="S32" s="45"/>
      <c r="U32" s="45"/>
      <c r="W32" s="45"/>
      <c r="Y32" s="45"/>
    </row>
    <row r="33" spans="1:25" ht="23.25" customHeight="1">
      <c r="A33" s="100" t="s">
        <v>98</v>
      </c>
      <c r="B33" s="50"/>
      <c r="C33" s="187"/>
      <c r="D33" s="45">
        <v>0</v>
      </c>
      <c r="E33" s="45"/>
      <c r="F33" s="45">
        <v>105240</v>
      </c>
      <c r="G33" s="45"/>
      <c r="H33" s="45">
        <v>0</v>
      </c>
      <c r="I33" s="45"/>
      <c r="J33" s="45">
        <v>105240</v>
      </c>
      <c r="S33" s="45"/>
      <c r="U33" s="45"/>
      <c r="W33" s="45"/>
      <c r="Y33" s="45"/>
    </row>
    <row r="34" spans="1:25" ht="23.25" customHeight="1">
      <c r="A34" s="100" t="s">
        <v>99</v>
      </c>
      <c r="B34" s="50"/>
      <c r="C34" s="187"/>
      <c r="D34" s="45"/>
      <c r="E34" s="45"/>
      <c r="F34" s="45"/>
      <c r="G34" s="45"/>
      <c r="H34" s="45"/>
      <c r="I34" s="45"/>
      <c r="J34" s="45"/>
      <c r="S34" s="45"/>
      <c r="U34" s="45"/>
      <c r="W34" s="45"/>
      <c r="Y34" s="45"/>
    </row>
    <row r="35" spans="1:25" ht="23.25" customHeight="1">
      <c r="A35" s="100" t="s">
        <v>96</v>
      </c>
      <c r="B35" s="50"/>
      <c r="C35" s="187"/>
      <c r="D35" s="51">
        <v>0</v>
      </c>
      <c r="E35" s="45"/>
      <c r="F35" s="51">
        <v>-21048</v>
      </c>
      <c r="G35" s="45"/>
      <c r="H35" s="51">
        <v>0</v>
      </c>
      <c r="I35" s="45"/>
      <c r="J35" s="51">
        <v>-21048</v>
      </c>
      <c r="S35" s="45"/>
      <c r="U35" s="45"/>
      <c r="W35" s="45"/>
      <c r="Y35" s="45"/>
    </row>
    <row r="36" spans="1:25" s="53" customFormat="1" ht="23.25" customHeight="1">
      <c r="A36" s="126" t="s">
        <v>100</v>
      </c>
      <c r="B36" s="188"/>
      <c r="C36" s="136"/>
      <c r="D36" s="47"/>
      <c r="E36" s="47"/>
      <c r="F36" s="47"/>
      <c r="G36" s="47"/>
      <c r="H36" s="47"/>
      <c r="I36" s="47"/>
      <c r="J36" s="47"/>
      <c r="S36" s="45"/>
      <c r="U36" s="45"/>
      <c r="W36" s="45"/>
      <c r="Y36" s="45"/>
    </row>
    <row r="37" spans="1:25" ht="23.25" customHeight="1">
      <c r="A37" s="126" t="s">
        <v>96</v>
      </c>
      <c r="B37" s="50"/>
      <c r="C37" s="187"/>
      <c r="D37" s="52">
        <v>0</v>
      </c>
      <c r="E37" s="47"/>
      <c r="F37" s="52">
        <v>84192</v>
      </c>
      <c r="G37" s="53"/>
      <c r="H37" s="52">
        <v>0</v>
      </c>
      <c r="I37" s="53"/>
      <c r="J37" s="52">
        <v>84192</v>
      </c>
      <c r="S37" s="45"/>
      <c r="U37" s="45"/>
      <c r="W37" s="45"/>
      <c r="Y37" s="45"/>
    </row>
    <row r="38" spans="1:25" ht="23.25" customHeight="1">
      <c r="A38" s="126" t="s">
        <v>212</v>
      </c>
      <c r="B38" s="50"/>
      <c r="C38" s="187"/>
      <c r="D38" s="152"/>
      <c r="E38" s="47"/>
      <c r="F38" s="152"/>
      <c r="G38" s="53"/>
      <c r="H38" s="152"/>
      <c r="I38" s="53"/>
      <c r="J38" s="152"/>
      <c r="S38" s="45"/>
      <c r="U38" s="45"/>
      <c r="W38" s="45"/>
      <c r="Y38" s="45"/>
    </row>
    <row r="39" spans="1:25" ht="23.25" customHeight="1">
      <c r="A39" s="126" t="s">
        <v>175</v>
      </c>
      <c r="B39" s="50"/>
      <c r="C39" s="187"/>
      <c r="D39" s="152"/>
      <c r="E39" s="47"/>
      <c r="F39" s="153"/>
      <c r="G39" s="53"/>
      <c r="H39" s="152"/>
      <c r="I39" s="53"/>
      <c r="J39" s="152"/>
      <c r="S39" s="45"/>
      <c r="U39" s="45"/>
      <c r="W39" s="45"/>
      <c r="Y39" s="45"/>
    </row>
    <row r="40" spans="1:25" ht="23.25" customHeight="1">
      <c r="A40" s="166" t="s">
        <v>231</v>
      </c>
      <c r="B40" s="50"/>
      <c r="C40" s="187"/>
      <c r="D40" s="152"/>
      <c r="E40" s="47"/>
      <c r="F40" s="153"/>
      <c r="G40" s="53"/>
      <c r="H40" s="152"/>
      <c r="I40" s="53"/>
      <c r="J40" s="152"/>
      <c r="S40" s="45"/>
      <c r="U40" s="45"/>
      <c r="W40" s="45"/>
      <c r="Y40" s="45"/>
    </row>
    <row r="41" spans="1:25" ht="23.25" customHeight="1">
      <c r="A41" s="166" t="s">
        <v>232</v>
      </c>
      <c r="B41" s="50"/>
      <c r="C41" s="187"/>
      <c r="D41" s="153">
        <v>131550</v>
      </c>
      <c r="E41" s="47"/>
      <c r="F41" s="153">
        <v>0</v>
      </c>
      <c r="G41" s="53"/>
      <c r="H41" s="153">
        <v>131550</v>
      </c>
      <c r="I41" s="53"/>
      <c r="J41" s="153">
        <v>0</v>
      </c>
      <c r="S41" s="45"/>
      <c r="U41" s="45"/>
      <c r="W41" s="45"/>
      <c r="Y41" s="45"/>
    </row>
    <row r="42" spans="1:25" ht="23.25" customHeight="1">
      <c r="A42" s="166" t="s">
        <v>226</v>
      </c>
      <c r="B42" s="50"/>
      <c r="C42" s="187"/>
      <c r="D42" s="153">
        <v>8333</v>
      </c>
      <c r="E42" s="154"/>
      <c r="F42" s="153">
        <v>0</v>
      </c>
      <c r="G42" s="155"/>
      <c r="H42" s="153">
        <v>8333</v>
      </c>
      <c r="I42" s="155"/>
      <c r="J42" s="154">
        <v>0</v>
      </c>
      <c r="S42" s="45"/>
      <c r="U42" s="45"/>
      <c r="W42" s="45"/>
      <c r="Y42" s="45"/>
    </row>
    <row r="43" spans="1:25" ht="23.25" customHeight="1">
      <c r="A43" s="166" t="s">
        <v>229</v>
      </c>
      <c r="B43" s="50"/>
      <c r="C43" s="187"/>
      <c r="D43" s="153"/>
      <c r="E43" s="154"/>
      <c r="F43" s="153"/>
      <c r="G43" s="155"/>
      <c r="H43" s="153"/>
      <c r="I43" s="155"/>
      <c r="J43" s="47"/>
      <c r="S43" s="45"/>
      <c r="U43" s="45"/>
      <c r="W43" s="45"/>
      <c r="Y43" s="45"/>
    </row>
    <row r="44" spans="1:25" ht="23.25" customHeight="1">
      <c r="A44" s="166" t="s">
        <v>230</v>
      </c>
      <c r="B44" s="50"/>
      <c r="C44" s="187"/>
      <c r="D44" s="156">
        <v>-27977</v>
      </c>
      <c r="E44" s="154"/>
      <c r="F44" s="156">
        <v>0</v>
      </c>
      <c r="G44" s="155"/>
      <c r="H44" s="156">
        <v>-27977</v>
      </c>
      <c r="I44" s="155"/>
      <c r="J44" s="156">
        <v>0</v>
      </c>
      <c r="S44" s="45"/>
      <c r="U44" s="45"/>
      <c r="W44" s="45"/>
      <c r="Y44" s="45"/>
    </row>
    <row r="45" spans="1:25" ht="23.25" customHeight="1">
      <c r="A45" s="126" t="s">
        <v>213</v>
      </c>
      <c r="B45" s="50"/>
      <c r="C45" s="187"/>
      <c r="D45" s="153"/>
      <c r="E45" s="154"/>
      <c r="F45" s="153"/>
      <c r="G45" s="155"/>
      <c r="H45" s="153"/>
      <c r="I45" s="155"/>
      <c r="J45" s="154"/>
      <c r="S45" s="45"/>
      <c r="U45" s="45"/>
      <c r="W45" s="45"/>
      <c r="Y45" s="45"/>
    </row>
    <row r="46" spans="1:25" ht="23.25" customHeight="1">
      <c r="A46" s="126" t="s">
        <v>96</v>
      </c>
      <c r="B46" s="50"/>
      <c r="C46" s="187"/>
      <c r="D46" s="157">
        <v>111906</v>
      </c>
      <c r="E46" s="154"/>
      <c r="F46" s="157">
        <v>0</v>
      </c>
      <c r="G46" s="155"/>
      <c r="H46" s="157">
        <v>111906</v>
      </c>
      <c r="I46" s="155"/>
      <c r="J46" s="157">
        <v>0</v>
      </c>
      <c r="S46" s="45"/>
      <c r="U46" s="45"/>
      <c r="W46" s="45"/>
      <c r="Y46" s="45"/>
    </row>
    <row r="47" spans="1:25" ht="23.25" customHeight="1">
      <c r="A47" s="126" t="s">
        <v>101</v>
      </c>
      <c r="B47" s="50"/>
      <c r="C47" s="187"/>
      <c r="D47" s="47">
        <v>111906</v>
      </c>
      <c r="E47" s="47"/>
      <c r="F47" s="47">
        <v>84192</v>
      </c>
      <c r="G47" s="53"/>
      <c r="H47" s="47">
        <v>111906</v>
      </c>
      <c r="I47" s="53"/>
      <c r="J47" s="47">
        <v>84192</v>
      </c>
      <c r="S47" s="45"/>
      <c r="U47" s="45"/>
      <c r="W47" s="45"/>
      <c r="Y47" s="45"/>
    </row>
    <row r="48" spans="1:25" ht="23.25" customHeight="1" thickBot="1">
      <c r="A48" s="126" t="s">
        <v>102</v>
      </c>
      <c r="B48" s="50"/>
      <c r="C48" s="187"/>
      <c r="D48" s="49">
        <v>131631</v>
      </c>
      <c r="E48" s="45"/>
      <c r="F48" s="49">
        <v>136805</v>
      </c>
      <c r="G48" s="47"/>
      <c r="H48" s="49">
        <v>185116</v>
      </c>
      <c r="I48" s="45"/>
      <c r="J48" s="49">
        <v>178741</v>
      </c>
      <c r="S48" s="45"/>
      <c r="U48" s="45"/>
      <c r="W48" s="45"/>
      <c r="Y48" s="45"/>
    </row>
    <row r="49" spans="1:25" s="54" customFormat="1" ht="23.25" customHeight="1" thickTop="1">
      <c r="A49" s="126"/>
      <c r="J49" s="82"/>
      <c r="K49" s="64"/>
      <c r="L49" s="64"/>
      <c r="M49" s="64"/>
      <c r="N49" s="64"/>
      <c r="O49" s="64"/>
      <c r="P49" s="64"/>
      <c r="Q49" s="64"/>
      <c r="R49" s="64"/>
      <c r="S49" s="45"/>
      <c r="U49" s="45"/>
      <c r="W49" s="45"/>
      <c r="Y49" s="45"/>
    </row>
    <row r="50" spans="1:25" ht="23.25" customHeight="1">
      <c r="A50" s="126" t="s">
        <v>103</v>
      </c>
      <c r="B50" s="102"/>
      <c r="D50" s="47"/>
      <c r="E50" s="47"/>
      <c r="F50" s="47"/>
      <c r="G50" s="47"/>
      <c r="H50" s="47"/>
      <c r="I50" s="47"/>
      <c r="J50" s="47"/>
      <c r="K50" s="54"/>
      <c r="L50" s="54"/>
      <c r="M50" s="54"/>
      <c r="N50" s="54"/>
      <c r="O50" s="54"/>
      <c r="P50" s="54"/>
      <c r="Q50" s="54"/>
      <c r="R50" s="54"/>
      <c r="S50" s="45"/>
      <c r="U50" s="45"/>
      <c r="W50" s="45"/>
      <c r="Y50" s="45"/>
    </row>
    <row r="51" spans="1:25" ht="23.25" customHeight="1">
      <c r="A51" s="100" t="s">
        <v>237</v>
      </c>
      <c r="B51" s="102"/>
      <c r="D51" s="45">
        <v>37965</v>
      </c>
      <c r="E51" s="45"/>
      <c r="F51" s="45">
        <v>67213</v>
      </c>
      <c r="G51" s="45"/>
      <c r="H51" s="45">
        <v>73210</v>
      </c>
      <c r="I51" s="45"/>
      <c r="J51" s="45">
        <v>94549</v>
      </c>
      <c r="M51" s="45"/>
      <c r="S51" s="45"/>
      <c r="U51" s="45"/>
      <c r="W51" s="45"/>
      <c r="Y51" s="45"/>
    </row>
    <row r="52" spans="1:25" ht="23.25" customHeight="1">
      <c r="A52" s="100" t="s">
        <v>105</v>
      </c>
      <c r="B52" s="102"/>
      <c r="D52" s="45">
        <v>-18240</v>
      </c>
      <c r="E52" s="45"/>
      <c r="F52" s="45">
        <v>-14600</v>
      </c>
      <c r="G52" s="45"/>
      <c r="H52" s="45">
        <v>0</v>
      </c>
      <c r="I52" s="45"/>
      <c r="J52" s="45">
        <v>0</v>
      </c>
      <c r="S52" s="45"/>
      <c r="U52" s="45"/>
      <c r="W52" s="45"/>
      <c r="Y52" s="45"/>
    </row>
    <row r="53" spans="1:25" ht="23.25" customHeight="1" thickBot="1">
      <c r="A53" s="126" t="s">
        <v>93</v>
      </c>
      <c r="B53" s="102"/>
      <c r="D53" s="49">
        <v>19725</v>
      </c>
      <c r="E53" s="47"/>
      <c r="F53" s="49">
        <v>52613</v>
      </c>
      <c r="G53" s="47"/>
      <c r="H53" s="49">
        <v>73210</v>
      </c>
      <c r="I53" s="47"/>
      <c r="J53" s="49">
        <v>94549</v>
      </c>
      <c r="S53" s="45"/>
      <c r="U53" s="45"/>
      <c r="W53" s="45"/>
      <c r="Y53" s="45"/>
    </row>
    <row r="54" spans="1:25" ht="17.25" customHeight="1" thickTop="1">
      <c r="B54" s="50"/>
      <c r="C54" s="187"/>
      <c r="D54" s="45"/>
      <c r="E54" s="45"/>
      <c r="F54" s="45"/>
      <c r="G54" s="45"/>
      <c r="H54" s="45"/>
      <c r="I54" s="45"/>
      <c r="J54" s="45"/>
      <c r="S54" s="45"/>
      <c r="U54" s="45"/>
      <c r="W54" s="45"/>
      <c r="Y54" s="45"/>
    </row>
    <row r="55" spans="1:25" ht="23.25" customHeight="1">
      <c r="A55" s="126" t="s">
        <v>106</v>
      </c>
      <c r="B55" s="102"/>
      <c r="D55" s="47"/>
      <c r="E55" s="47"/>
      <c r="F55" s="47"/>
      <c r="G55" s="47"/>
      <c r="H55" s="47"/>
      <c r="I55" s="47"/>
      <c r="J55" s="47"/>
      <c r="S55" s="45"/>
      <c r="U55" s="45"/>
      <c r="W55" s="45"/>
      <c r="Y55" s="45"/>
    </row>
    <row r="56" spans="1:25" ht="23.25" customHeight="1">
      <c r="A56" s="100" t="s">
        <v>104</v>
      </c>
      <c r="B56" s="102"/>
      <c r="D56" s="45">
        <v>149871</v>
      </c>
      <c r="E56" s="45"/>
      <c r="F56" s="45">
        <v>151405</v>
      </c>
      <c r="G56" s="45"/>
      <c r="H56" s="45">
        <v>185116</v>
      </c>
      <c r="I56" s="45"/>
      <c r="J56" s="45">
        <v>178741</v>
      </c>
      <c r="M56" s="45"/>
      <c r="S56" s="45"/>
      <c r="U56" s="45"/>
      <c r="W56" s="45"/>
      <c r="Y56" s="45"/>
    </row>
    <row r="57" spans="1:25" ht="23.25" customHeight="1">
      <c r="A57" s="100" t="s">
        <v>105</v>
      </c>
      <c r="B57" s="102"/>
      <c r="D57" s="45">
        <v>-18240</v>
      </c>
      <c r="E57" s="45"/>
      <c r="F57" s="45">
        <v>-14600</v>
      </c>
      <c r="G57" s="45"/>
      <c r="H57" s="45">
        <v>0</v>
      </c>
      <c r="I57" s="45"/>
      <c r="J57" s="45">
        <v>0</v>
      </c>
      <c r="S57" s="45"/>
      <c r="U57" s="45"/>
      <c r="W57" s="45"/>
      <c r="Y57" s="45"/>
    </row>
    <row r="58" spans="1:25" ht="23.25" customHeight="1" thickBot="1">
      <c r="A58" s="126" t="s">
        <v>107</v>
      </c>
      <c r="B58" s="102"/>
      <c r="D58" s="49">
        <v>131631</v>
      </c>
      <c r="E58" s="47"/>
      <c r="F58" s="49">
        <v>136805</v>
      </c>
      <c r="G58" s="47"/>
      <c r="H58" s="49">
        <v>185116</v>
      </c>
      <c r="I58" s="47"/>
      <c r="J58" s="49">
        <v>178741</v>
      </c>
      <c r="S58" s="45"/>
      <c r="U58" s="45"/>
      <c r="W58" s="45"/>
      <c r="Y58" s="45"/>
    </row>
    <row r="59" spans="1:25" ht="17.25" customHeight="1" thickTop="1">
      <c r="B59" s="102"/>
      <c r="D59" s="47"/>
      <c r="E59" s="47"/>
      <c r="F59" s="47"/>
      <c r="G59" s="47"/>
      <c r="H59" s="47"/>
      <c r="I59" s="47"/>
      <c r="J59" s="47"/>
      <c r="S59" s="45"/>
      <c r="U59" s="45"/>
      <c r="W59" s="45"/>
      <c r="Y59" s="45"/>
    </row>
    <row r="60" spans="1:25" ht="23.25" customHeight="1">
      <c r="A60" s="126" t="s">
        <v>108</v>
      </c>
      <c r="B60" s="102"/>
      <c r="D60" s="47"/>
      <c r="E60" s="47"/>
      <c r="F60" s="47"/>
      <c r="G60" s="47"/>
      <c r="H60" s="47"/>
      <c r="I60" s="47"/>
      <c r="J60" s="47"/>
      <c r="S60" s="45"/>
      <c r="U60" s="45"/>
      <c r="W60" s="45"/>
      <c r="Y60" s="45"/>
    </row>
    <row r="61" spans="1:25" ht="25.5" customHeight="1" thickBot="1">
      <c r="A61" s="100" t="s">
        <v>109</v>
      </c>
      <c r="B61" s="50">
        <v>24</v>
      </c>
      <c r="D61" s="55">
        <v>0.02</v>
      </c>
      <c r="E61" s="53"/>
      <c r="F61" s="55">
        <v>0.04</v>
      </c>
      <c r="G61" s="56"/>
      <c r="H61" s="55">
        <v>0.05</v>
      </c>
      <c r="I61" s="53"/>
      <c r="J61" s="55">
        <v>0.06</v>
      </c>
      <c r="S61" s="45"/>
      <c r="U61" s="45"/>
      <c r="W61" s="45"/>
      <c r="Y61" s="45"/>
    </row>
    <row r="62" spans="1:25" ht="23.25" customHeight="1" thickTop="1">
      <c r="F62" s="137"/>
      <c r="G62" s="137">
        <f>G53/1600000</f>
        <v>0</v>
      </c>
      <c r="H62" s="137"/>
      <c r="I62" s="137"/>
      <c r="J62" s="137"/>
      <c r="S62" s="45"/>
      <c r="U62" s="45"/>
      <c r="W62" s="45"/>
      <c r="Y62" s="45"/>
    </row>
  </sheetData>
  <mergeCells count="4">
    <mergeCell ref="D3:F3"/>
    <mergeCell ref="H3:J3"/>
    <mergeCell ref="D5:F5"/>
    <mergeCell ref="H5:J5"/>
  </mergeCells>
  <pageMargins left="0.92" right="0.39" top="0.75" bottom="0.81" header="0.3" footer="0.42"/>
  <pageSetup paperSize="9" scale="80" firstPageNumber="4" orientation="portrait" useFirstPageNumber="1" r:id="rId1"/>
  <headerFooter>
    <oddFooter>&amp;L&amp;"AngsanaUPC,Regular"&amp;14The accompanying notes are an integral part of these interim financial statements.&amp;R&amp;"AngsanaUPC,Regular"&amp;14&amp;P</oddFooter>
  </headerFooter>
  <rowBreaks count="1" manualBreakCount="1">
    <brk id="3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63"/>
  <sheetViews>
    <sheetView view="pageBreakPreview" topLeftCell="A55" zoomScaleNormal="90" zoomScaleSheetLayoutView="100" workbookViewId="0">
      <selection activeCell="H23" sqref="H23"/>
    </sheetView>
  </sheetViews>
  <sheetFormatPr defaultColWidth="8.140625" defaultRowHeight="21"/>
  <cols>
    <col min="1" max="1" width="43.5703125" style="100" customWidth="1"/>
    <col min="2" max="2" width="6.85546875" style="64" customWidth="1"/>
    <col min="3" max="3" width="1.28515625" style="64" customWidth="1"/>
    <col min="4" max="4" width="11.7109375" style="64" customWidth="1"/>
    <col min="5" max="5" width="1.28515625" style="64" customWidth="1"/>
    <col min="6" max="6" width="11.7109375" style="64" customWidth="1"/>
    <col min="7" max="7" width="1" style="64" customWidth="1"/>
    <col min="8" max="8" width="11.7109375" style="64" customWidth="1"/>
    <col min="9" max="9" width="1.28515625" style="64" customWidth="1"/>
    <col min="10" max="10" width="11.7109375" style="64" customWidth="1"/>
    <col min="11" max="11" width="10.7109375" style="64" bestFit="1" customWidth="1"/>
    <col min="12" max="12" width="6.5703125" style="64" bestFit="1" customWidth="1"/>
    <col min="13" max="13" width="8.140625" style="64"/>
    <col min="14" max="14" width="1.85546875" style="64" customWidth="1"/>
    <col min="15" max="16384" width="8.140625" style="64"/>
  </cols>
  <sheetData>
    <row r="1" spans="1:43" s="54" customFormat="1" ht="23.25" customHeight="1">
      <c r="A1" s="53" t="s">
        <v>1</v>
      </c>
      <c r="J1" s="127" t="s">
        <v>6</v>
      </c>
      <c r="AQ1" s="126" t="s">
        <v>0</v>
      </c>
    </row>
    <row r="2" spans="1:43" s="54" customFormat="1" ht="23.25" customHeight="1">
      <c r="A2" s="53" t="s">
        <v>74</v>
      </c>
      <c r="J2" s="127" t="s">
        <v>7</v>
      </c>
    </row>
    <row r="3" spans="1:43" ht="23.25" customHeight="1">
      <c r="A3" s="53" t="s">
        <v>208</v>
      </c>
      <c r="B3" s="102"/>
      <c r="C3" s="102"/>
      <c r="D3" s="198"/>
      <c r="E3" s="198"/>
      <c r="F3" s="198"/>
      <c r="G3" s="105"/>
      <c r="H3" s="198"/>
      <c r="I3" s="198"/>
      <c r="J3" s="198"/>
    </row>
    <row r="4" spans="1:43" ht="23.25" customHeight="1">
      <c r="B4" s="50"/>
      <c r="C4" s="50"/>
      <c r="D4" s="131"/>
      <c r="E4" s="131"/>
      <c r="F4" s="131"/>
      <c r="G4" s="131"/>
      <c r="H4" s="131"/>
      <c r="I4" s="131"/>
      <c r="J4" s="132" t="s">
        <v>3</v>
      </c>
    </row>
    <row r="5" spans="1:43" ht="23.25" customHeight="1">
      <c r="B5" s="50"/>
      <c r="C5" s="54"/>
      <c r="D5" s="199" t="s">
        <v>5</v>
      </c>
      <c r="E5" s="199"/>
      <c r="F5" s="199"/>
      <c r="G5" s="54"/>
      <c r="H5" s="196" t="s">
        <v>4</v>
      </c>
      <c r="I5" s="196"/>
      <c r="J5" s="196"/>
    </row>
    <row r="6" spans="1:43" ht="23.25" customHeight="1">
      <c r="B6" s="84" t="s">
        <v>9</v>
      </c>
      <c r="C6" s="50"/>
      <c r="D6" s="133">
        <v>2020</v>
      </c>
      <c r="E6" s="50"/>
      <c r="F6" s="133">
        <v>2019</v>
      </c>
      <c r="G6" s="50"/>
      <c r="H6" s="133">
        <v>2020</v>
      </c>
      <c r="I6" s="50"/>
      <c r="J6" s="133">
        <v>2019</v>
      </c>
    </row>
    <row r="7" spans="1:43" ht="18.75" customHeight="1">
      <c r="B7" s="50"/>
      <c r="C7" s="134"/>
      <c r="D7" s="135"/>
      <c r="E7" s="135"/>
      <c r="F7" s="135"/>
      <c r="G7" s="135"/>
      <c r="H7" s="135"/>
      <c r="I7" s="135"/>
      <c r="J7" s="135"/>
    </row>
    <row r="8" spans="1:43" ht="23.25" customHeight="1">
      <c r="A8" s="126" t="s">
        <v>75</v>
      </c>
      <c r="B8" s="50"/>
      <c r="C8" s="134"/>
    </row>
    <row r="9" spans="1:43" ht="23.25" customHeight="1">
      <c r="A9" s="100" t="s">
        <v>76</v>
      </c>
      <c r="B9" s="50"/>
      <c r="C9" s="134"/>
      <c r="D9" s="45">
        <v>3723504</v>
      </c>
      <c r="E9" s="45"/>
      <c r="F9" s="45">
        <v>3685550</v>
      </c>
      <c r="G9" s="45"/>
      <c r="H9" s="45">
        <v>3723504</v>
      </c>
      <c r="I9" s="45"/>
      <c r="J9" s="45">
        <v>3691392</v>
      </c>
      <c r="S9" s="45"/>
      <c r="U9" s="45"/>
      <c r="W9" s="45"/>
      <c r="X9" s="45"/>
      <c r="Y9" s="45"/>
    </row>
    <row r="10" spans="1:43" ht="23.25" customHeight="1">
      <c r="A10" s="100" t="s">
        <v>77</v>
      </c>
      <c r="B10" s="50"/>
      <c r="C10" s="134"/>
      <c r="D10" s="45">
        <v>157540</v>
      </c>
      <c r="E10" s="45"/>
      <c r="F10" s="45">
        <v>232679</v>
      </c>
      <c r="G10" s="45"/>
      <c r="H10" s="45">
        <v>27555</v>
      </c>
      <c r="I10" s="45"/>
      <c r="J10" s="45">
        <v>55406</v>
      </c>
      <c r="S10" s="45"/>
      <c r="U10" s="45"/>
      <c r="W10" s="45"/>
      <c r="Y10" s="45"/>
    </row>
    <row r="11" spans="1:43" ht="23.25" customHeight="1">
      <c r="A11" s="100" t="s">
        <v>78</v>
      </c>
      <c r="B11" s="50"/>
      <c r="C11" s="134"/>
      <c r="D11" s="45">
        <v>26</v>
      </c>
      <c r="E11" s="45"/>
      <c r="F11" s="45">
        <v>6076</v>
      </c>
      <c r="G11" s="45"/>
      <c r="H11" s="45">
        <v>0</v>
      </c>
      <c r="I11" s="45"/>
      <c r="J11" s="45">
        <v>6076</v>
      </c>
      <c r="S11" s="45"/>
      <c r="U11" s="45"/>
      <c r="W11" s="45"/>
      <c r="Y11" s="45"/>
    </row>
    <row r="12" spans="1:43" ht="23.25" customHeight="1">
      <c r="A12" s="100" t="s">
        <v>171</v>
      </c>
      <c r="B12" s="50"/>
      <c r="C12" s="134"/>
      <c r="D12" s="45">
        <v>0</v>
      </c>
      <c r="E12" s="45"/>
      <c r="F12" s="45">
        <v>20813</v>
      </c>
      <c r="G12" s="45"/>
      <c r="H12" s="45">
        <v>0</v>
      </c>
      <c r="I12" s="45"/>
      <c r="J12" s="45">
        <v>20813</v>
      </c>
      <c r="S12" s="45"/>
      <c r="U12" s="45"/>
      <c r="W12" s="45"/>
      <c r="Y12" s="45"/>
    </row>
    <row r="13" spans="1:43" ht="23.25" customHeight="1">
      <c r="A13" s="100" t="s">
        <v>79</v>
      </c>
      <c r="B13" s="50"/>
      <c r="C13" s="134"/>
      <c r="D13" s="45">
        <v>4031</v>
      </c>
      <c r="E13" s="45"/>
      <c r="F13" s="45">
        <v>2866</v>
      </c>
      <c r="G13" s="45"/>
      <c r="H13" s="45">
        <v>5177</v>
      </c>
      <c r="I13" s="45"/>
      <c r="J13" s="45">
        <v>3911</v>
      </c>
      <c r="S13" s="45"/>
      <c r="U13" s="45"/>
      <c r="W13" s="45"/>
      <c r="Y13" s="45"/>
    </row>
    <row r="14" spans="1:43" ht="23.25" customHeight="1">
      <c r="A14" s="100" t="s">
        <v>80</v>
      </c>
      <c r="B14" s="50"/>
      <c r="C14" s="134"/>
      <c r="D14" s="45">
        <v>30566</v>
      </c>
      <c r="E14" s="45"/>
      <c r="F14" s="45">
        <v>52452</v>
      </c>
      <c r="G14" s="45"/>
      <c r="H14" s="45">
        <v>21447</v>
      </c>
      <c r="I14" s="45"/>
      <c r="J14" s="45">
        <v>36654</v>
      </c>
      <c r="S14" s="45"/>
      <c r="U14" s="45"/>
      <c r="W14" s="45"/>
      <c r="Y14" s="45"/>
    </row>
    <row r="15" spans="1:43" ht="23.25" customHeight="1">
      <c r="A15" s="126" t="s">
        <v>81</v>
      </c>
      <c r="B15" s="50"/>
      <c r="C15" s="134"/>
      <c r="D15" s="46">
        <v>3915667</v>
      </c>
      <c r="E15" s="47"/>
      <c r="F15" s="46">
        <v>4000436</v>
      </c>
      <c r="G15" s="47"/>
      <c r="H15" s="46">
        <v>3777683</v>
      </c>
      <c r="I15" s="47"/>
      <c r="J15" s="46">
        <v>3814252</v>
      </c>
      <c r="S15" s="45"/>
      <c r="U15" s="45"/>
      <c r="W15" s="45"/>
      <c r="Y15" s="45"/>
    </row>
    <row r="16" spans="1:43" ht="6.75" customHeight="1">
      <c r="B16" s="50"/>
      <c r="C16" s="134"/>
      <c r="D16" s="45"/>
      <c r="E16" s="45"/>
      <c r="F16" s="45"/>
      <c r="G16" s="45"/>
      <c r="H16" s="45"/>
      <c r="I16" s="45"/>
      <c r="J16" s="45"/>
      <c r="S16" s="45"/>
      <c r="U16" s="45"/>
      <c r="W16" s="45"/>
      <c r="Y16" s="45"/>
    </row>
    <row r="17" spans="1:25" ht="23.25" customHeight="1">
      <c r="A17" s="126" t="s">
        <v>82</v>
      </c>
      <c r="B17" s="50"/>
      <c r="C17" s="134"/>
      <c r="D17" s="45"/>
      <c r="E17" s="45"/>
      <c r="F17" s="45"/>
      <c r="G17" s="45"/>
      <c r="H17" s="45"/>
      <c r="I17" s="45"/>
      <c r="J17" s="45"/>
      <c r="S17" s="45"/>
      <c r="U17" s="45"/>
      <c r="W17" s="45"/>
      <c r="Y17" s="45"/>
    </row>
    <row r="18" spans="1:25" ht="23.25" customHeight="1">
      <c r="A18" s="100" t="s">
        <v>83</v>
      </c>
      <c r="B18" s="50"/>
      <c r="C18" s="134"/>
      <c r="D18" s="45">
        <v>3299610</v>
      </c>
      <c r="E18" s="45"/>
      <c r="F18" s="45">
        <v>3314786</v>
      </c>
      <c r="G18" s="45"/>
      <c r="H18" s="45">
        <v>3299610</v>
      </c>
      <c r="I18" s="45"/>
      <c r="J18" s="45">
        <v>3317968</v>
      </c>
      <c r="K18" s="45"/>
      <c r="O18" s="45"/>
      <c r="S18" s="45"/>
      <c r="U18" s="45"/>
      <c r="W18" s="45"/>
      <c r="Y18" s="45"/>
    </row>
    <row r="19" spans="1:25" ht="23.25" customHeight="1">
      <c r="A19" s="100" t="s">
        <v>84</v>
      </c>
      <c r="B19" s="50"/>
      <c r="C19" s="134"/>
      <c r="D19" s="45">
        <v>170397</v>
      </c>
      <c r="E19" s="45"/>
      <c r="F19" s="45">
        <v>174686</v>
      </c>
      <c r="G19" s="45"/>
      <c r="H19" s="45">
        <v>37531</v>
      </c>
      <c r="I19" s="45"/>
      <c r="J19" s="45">
        <v>46067</v>
      </c>
      <c r="S19" s="45"/>
      <c r="U19" s="45"/>
      <c r="W19" s="45"/>
      <c r="Y19" s="45"/>
    </row>
    <row r="20" spans="1:25" ht="23.25" customHeight="1">
      <c r="A20" s="100" t="s">
        <v>85</v>
      </c>
      <c r="C20" s="134"/>
      <c r="D20" s="45">
        <v>16559</v>
      </c>
      <c r="E20" s="45"/>
      <c r="F20" s="45">
        <v>22129</v>
      </c>
      <c r="G20" s="45"/>
      <c r="H20" s="45">
        <v>9331</v>
      </c>
      <c r="I20" s="45"/>
      <c r="J20" s="45">
        <v>9389</v>
      </c>
      <c r="S20" s="45"/>
      <c r="U20" s="45"/>
      <c r="W20" s="45"/>
      <c r="Y20" s="45"/>
    </row>
    <row r="21" spans="1:25" ht="23.25" customHeight="1">
      <c r="A21" s="100" t="s">
        <v>86</v>
      </c>
      <c r="B21" s="50"/>
      <c r="C21" s="134"/>
      <c r="D21" s="45">
        <v>267860</v>
      </c>
      <c r="E21" s="45"/>
      <c r="F21" s="45">
        <v>284368</v>
      </c>
      <c r="G21" s="45"/>
      <c r="H21" s="45">
        <v>213345</v>
      </c>
      <c r="I21" s="45"/>
      <c r="J21" s="45">
        <v>228906</v>
      </c>
      <c r="S21" s="45"/>
      <c r="U21" s="45"/>
      <c r="W21" s="45"/>
      <c r="Y21" s="45"/>
    </row>
    <row r="22" spans="1:25" ht="23.25" customHeight="1">
      <c r="A22" s="100" t="s">
        <v>87</v>
      </c>
      <c r="B22" s="50"/>
      <c r="C22" s="134"/>
      <c r="D22" s="45">
        <v>8797</v>
      </c>
      <c r="E22" s="45"/>
      <c r="F22" s="45">
        <v>3863</v>
      </c>
      <c r="G22" s="45"/>
      <c r="H22" s="45">
        <v>8797</v>
      </c>
      <c r="I22" s="45"/>
      <c r="J22" s="45">
        <v>958</v>
      </c>
      <c r="S22" s="45"/>
      <c r="U22" s="45"/>
      <c r="W22" s="45"/>
      <c r="Y22" s="45"/>
    </row>
    <row r="23" spans="1:25" ht="23.25" customHeight="1">
      <c r="A23" s="100" t="s">
        <v>88</v>
      </c>
      <c r="B23" s="50"/>
      <c r="C23" s="134"/>
      <c r="D23" s="45">
        <v>41628</v>
      </c>
      <c r="E23" s="45"/>
      <c r="F23" s="45">
        <v>37741</v>
      </c>
      <c r="G23" s="45"/>
      <c r="H23" s="45">
        <v>5547</v>
      </c>
      <c r="I23" s="45"/>
      <c r="J23" s="45">
        <v>8</v>
      </c>
      <c r="S23" s="45"/>
      <c r="U23" s="45"/>
      <c r="W23" s="45"/>
      <c r="Y23" s="45"/>
    </row>
    <row r="24" spans="1:25" ht="23.25" customHeight="1">
      <c r="A24" s="126" t="s">
        <v>89</v>
      </c>
      <c r="B24" s="50"/>
      <c r="C24" s="134"/>
      <c r="D24" s="46">
        <v>3804851</v>
      </c>
      <c r="E24" s="47"/>
      <c r="F24" s="46">
        <v>3837573</v>
      </c>
      <c r="G24" s="47"/>
      <c r="H24" s="46">
        <v>3574161</v>
      </c>
      <c r="I24" s="47"/>
      <c r="J24" s="46">
        <v>3603296</v>
      </c>
      <c r="S24" s="45"/>
      <c r="U24" s="45"/>
      <c r="W24" s="45"/>
      <c r="Y24" s="45"/>
    </row>
    <row r="25" spans="1:25" ht="6.75" customHeight="1">
      <c r="B25" s="50"/>
      <c r="C25" s="134"/>
      <c r="D25" s="45"/>
      <c r="E25" s="45"/>
      <c r="F25" s="45"/>
      <c r="G25" s="45"/>
      <c r="H25" s="45"/>
      <c r="I25" s="45"/>
      <c r="J25" s="45"/>
      <c r="S25" s="45"/>
      <c r="U25" s="45"/>
      <c r="W25" s="45"/>
      <c r="Y25" s="45"/>
    </row>
    <row r="26" spans="1:25" ht="23.25" customHeight="1">
      <c r="A26" s="100" t="s">
        <v>90</v>
      </c>
      <c r="B26" s="50">
        <v>12</v>
      </c>
      <c r="C26" s="134"/>
      <c r="D26" s="45">
        <v>-28</v>
      </c>
      <c r="E26" s="47"/>
      <c r="F26" s="45">
        <v>-28</v>
      </c>
      <c r="G26" s="45"/>
      <c r="H26" s="45">
        <v>0</v>
      </c>
      <c r="I26" s="45"/>
      <c r="J26" s="45">
        <v>0</v>
      </c>
      <c r="S26" s="45"/>
      <c r="U26" s="45"/>
      <c r="W26" s="45"/>
      <c r="Y26" s="45"/>
    </row>
    <row r="27" spans="1:25" ht="23.25" customHeight="1">
      <c r="A27" s="126" t="s">
        <v>91</v>
      </c>
      <c r="B27" s="50"/>
      <c r="C27" s="134"/>
      <c r="D27" s="48">
        <v>110788</v>
      </c>
      <c r="E27" s="45"/>
      <c r="F27" s="48">
        <v>162835</v>
      </c>
      <c r="G27" s="45"/>
      <c r="H27" s="48">
        <v>203522</v>
      </c>
      <c r="I27" s="45"/>
      <c r="J27" s="48">
        <v>210956</v>
      </c>
      <c r="K27" s="45"/>
      <c r="S27" s="45"/>
      <c r="U27" s="45"/>
      <c r="W27" s="45"/>
      <c r="Y27" s="45"/>
    </row>
    <row r="28" spans="1:25" ht="23.25" customHeight="1">
      <c r="A28" s="100" t="s">
        <v>92</v>
      </c>
      <c r="B28" s="50"/>
      <c r="C28" s="134"/>
      <c r="D28" s="45">
        <v>19192</v>
      </c>
      <c r="E28" s="45"/>
      <c r="F28" s="45">
        <v>52724</v>
      </c>
      <c r="G28" s="45"/>
      <c r="H28" s="45">
        <v>19192</v>
      </c>
      <c r="I28" s="45"/>
      <c r="J28" s="45">
        <v>52724</v>
      </c>
      <c r="S28" s="45"/>
      <c r="U28" s="45"/>
      <c r="W28" s="45"/>
      <c r="Y28" s="45"/>
    </row>
    <row r="29" spans="1:25" ht="23.25" customHeight="1" thickBot="1">
      <c r="A29" s="126" t="s">
        <v>93</v>
      </c>
      <c r="B29" s="102"/>
      <c r="D29" s="49">
        <v>91596</v>
      </c>
      <c r="E29" s="47"/>
      <c r="F29" s="49">
        <v>110111</v>
      </c>
      <c r="G29" s="47"/>
      <c r="H29" s="49">
        <v>184330</v>
      </c>
      <c r="I29" s="47"/>
      <c r="J29" s="49">
        <v>158232</v>
      </c>
      <c r="S29" s="45"/>
      <c r="U29" s="45"/>
      <c r="W29" s="45"/>
      <c r="Y29" s="45"/>
    </row>
    <row r="30" spans="1:25" ht="14.25" customHeight="1" thickTop="1">
      <c r="B30" s="50"/>
      <c r="C30" s="134"/>
      <c r="D30" s="45"/>
      <c r="E30" s="45"/>
      <c r="F30" s="45"/>
      <c r="G30" s="45"/>
      <c r="H30" s="45"/>
      <c r="I30" s="45"/>
      <c r="J30" s="45"/>
      <c r="S30" s="45"/>
      <c r="U30" s="45"/>
      <c r="W30" s="45"/>
      <c r="Y30" s="45"/>
    </row>
    <row r="31" spans="1:25" ht="23.25" customHeight="1">
      <c r="A31" s="126" t="s">
        <v>94</v>
      </c>
      <c r="B31" s="50"/>
      <c r="C31" s="50"/>
      <c r="D31" s="50"/>
      <c r="E31" s="50"/>
      <c r="F31" s="50"/>
      <c r="G31" s="50"/>
      <c r="H31" s="50"/>
      <c r="I31" s="50"/>
      <c r="J31" s="50"/>
      <c r="S31" s="45"/>
      <c r="U31" s="45"/>
      <c r="W31" s="45"/>
      <c r="Y31" s="45"/>
    </row>
    <row r="32" spans="1:25" ht="23.25" customHeight="1">
      <c r="A32" s="126" t="s">
        <v>95</v>
      </c>
      <c r="B32" s="50"/>
      <c r="C32" s="134"/>
      <c r="D32" s="45"/>
      <c r="E32" s="45"/>
      <c r="F32" s="45"/>
      <c r="G32" s="45"/>
      <c r="H32" s="45"/>
      <c r="I32" s="45"/>
      <c r="J32" s="45"/>
      <c r="S32" s="45"/>
      <c r="U32" s="45"/>
      <c r="W32" s="45"/>
      <c r="Y32" s="45"/>
    </row>
    <row r="33" spans="1:25" ht="23.25" customHeight="1">
      <c r="A33" s="126" t="s">
        <v>175</v>
      </c>
      <c r="B33" s="50"/>
      <c r="C33" s="134"/>
      <c r="D33" s="45"/>
      <c r="E33" s="45"/>
      <c r="F33" s="45"/>
      <c r="G33" s="45"/>
      <c r="H33" s="45"/>
      <c r="I33" s="45"/>
      <c r="J33" s="45"/>
      <c r="S33" s="45"/>
      <c r="U33" s="45"/>
      <c r="W33" s="45"/>
      <c r="Y33" s="45"/>
    </row>
    <row r="34" spans="1:25" ht="23.25" customHeight="1">
      <c r="A34" s="100" t="s">
        <v>98</v>
      </c>
      <c r="B34" s="50"/>
      <c r="C34" s="134"/>
      <c r="D34" s="45">
        <v>0</v>
      </c>
      <c r="E34" s="45"/>
      <c r="F34" s="45">
        <v>127791</v>
      </c>
      <c r="G34" s="45"/>
      <c r="H34" s="45">
        <v>0</v>
      </c>
      <c r="I34" s="45"/>
      <c r="J34" s="45">
        <v>127791</v>
      </c>
      <c r="S34" s="45"/>
      <c r="U34" s="45"/>
      <c r="W34" s="45"/>
      <c r="Y34" s="45"/>
    </row>
    <row r="35" spans="1:25" ht="23.25" customHeight="1">
      <c r="A35" s="100" t="s">
        <v>99</v>
      </c>
      <c r="B35" s="50"/>
      <c r="C35" s="134"/>
      <c r="D35" s="45"/>
      <c r="E35" s="45"/>
      <c r="F35" s="45"/>
      <c r="G35" s="45"/>
      <c r="H35" s="45"/>
      <c r="I35" s="45"/>
      <c r="J35" s="45"/>
      <c r="S35" s="45"/>
      <c r="U35" s="45"/>
      <c r="W35" s="45"/>
      <c r="Y35" s="45"/>
    </row>
    <row r="36" spans="1:25" ht="23.25" customHeight="1">
      <c r="A36" s="100" t="s">
        <v>96</v>
      </c>
      <c r="B36" s="50"/>
      <c r="C36" s="134"/>
      <c r="D36" s="51">
        <v>0</v>
      </c>
      <c r="E36" s="45"/>
      <c r="F36" s="51">
        <v>-25558</v>
      </c>
      <c r="G36" s="45"/>
      <c r="H36" s="51">
        <v>0</v>
      </c>
      <c r="I36" s="45"/>
      <c r="J36" s="51">
        <v>-25558</v>
      </c>
      <c r="S36" s="45"/>
      <c r="U36" s="45"/>
      <c r="W36" s="45"/>
      <c r="Y36" s="45"/>
    </row>
    <row r="37" spans="1:25" s="53" customFormat="1" ht="23.25" customHeight="1">
      <c r="A37" s="126" t="s">
        <v>100</v>
      </c>
      <c r="B37" s="105"/>
      <c r="C37" s="136"/>
      <c r="D37" s="47"/>
      <c r="E37" s="47"/>
      <c r="F37" s="47"/>
      <c r="G37" s="47"/>
      <c r="H37" s="47"/>
      <c r="I37" s="47"/>
      <c r="J37" s="47"/>
      <c r="S37" s="45"/>
      <c r="U37" s="45"/>
      <c r="W37" s="45"/>
      <c r="Y37" s="45"/>
    </row>
    <row r="38" spans="1:25" ht="23.25" customHeight="1">
      <c r="A38" s="126" t="s">
        <v>96</v>
      </c>
      <c r="B38" s="50"/>
      <c r="C38" s="134"/>
      <c r="D38" s="52">
        <v>0</v>
      </c>
      <c r="E38" s="47"/>
      <c r="F38" s="52">
        <v>102233</v>
      </c>
      <c r="G38" s="53"/>
      <c r="H38" s="52">
        <v>0</v>
      </c>
      <c r="I38" s="53"/>
      <c r="J38" s="52">
        <v>102233</v>
      </c>
      <c r="S38" s="45"/>
      <c r="U38" s="45"/>
      <c r="W38" s="45"/>
      <c r="Y38" s="45"/>
    </row>
    <row r="39" spans="1:25" s="144" customFormat="1" ht="23.25" customHeight="1">
      <c r="A39" s="126" t="s">
        <v>212</v>
      </c>
      <c r="B39" s="50"/>
      <c r="C39" s="146"/>
      <c r="D39" s="152"/>
      <c r="E39" s="47"/>
      <c r="F39" s="152"/>
      <c r="G39" s="53"/>
      <c r="H39" s="152"/>
      <c r="I39" s="53"/>
      <c r="J39" s="152"/>
      <c r="S39" s="145"/>
      <c r="U39" s="145"/>
      <c r="W39" s="145"/>
      <c r="Y39" s="145"/>
    </row>
    <row r="40" spans="1:25" s="144" customFormat="1" ht="23.25" customHeight="1">
      <c r="A40" s="126" t="s">
        <v>175</v>
      </c>
      <c r="B40" s="50"/>
      <c r="C40" s="146"/>
      <c r="D40" s="152"/>
      <c r="E40" s="47"/>
      <c r="F40" s="153"/>
      <c r="G40" s="53"/>
      <c r="H40" s="152"/>
      <c r="I40" s="53"/>
      <c r="J40" s="152"/>
      <c r="S40" s="145"/>
      <c r="U40" s="145"/>
      <c r="W40" s="145"/>
      <c r="Y40" s="145"/>
    </row>
    <row r="41" spans="1:25" s="144" customFormat="1" ht="23.25" customHeight="1">
      <c r="A41" s="166" t="s">
        <v>231</v>
      </c>
      <c r="B41" s="50"/>
      <c r="C41" s="146"/>
      <c r="D41" s="153"/>
      <c r="E41" s="154"/>
      <c r="F41" s="153"/>
      <c r="G41" s="155"/>
      <c r="H41" s="153"/>
      <c r="I41" s="155"/>
      <c r="J41" s="154"/>
      <c r="K41" s="163"/>
      <c r="L41" s="163"/>
      <c r="S41" s="145"/>
      <c r="U41" s="145"/>
      <c r="W41" s="145"/>
      <c r="Y41" s="145"/>
    </row>
    <row r="42" spans="1:25" s="144" customFormat="1" ht="23.25" customHeight="1">
      <c r="A42" s="166" t="s">
        <v>232</v>
      </c>
      <c r="B42" s="50"/>
      <c r="C42" s="161"/>
      <c r="D42" s="153">
        <v>-105240</v>
      </c>
      <c r="E42" s="154"/>
      <c r="F42" s="153">
        <v>0</v>
      </c>
      <c r="G42" s="155"/>
      <c r="H42" s="153">
        <v>-105240</v>
      </c>
      <c r="I42" s="155"/>
      <c r="J42" s="154">
        <v>0</v>
      </c>
      <c r="S42" s="145"/>
      <c r="U42" s="145"/>
      <c r="W42" s="145"/>
      <c r="Y42" s="145"/>
    </row>
    <row r="43" spans="1:25" s="144" customFormat="1" ht="23.25" customHeight="1">
      <c r="A43" s="166" t="s">
        <v>226</v>
      </c>
      <c r="B43" s="50"/>
      <c r="C43" s="161"/>
      <c r="D43" s="153">
        <v>8333</v>
      </c>
      <c r="E43" s="154"/>
      <c r="F43" s="153">
        <v>0</v>
      </c>
      <c r="G43" s="155"/>
      <c r="H43" s="153">
        <v>8333</v>
      </c>
      <c r="I43" s="155"/>
      <c r="J43" s="154">
        <v>0</v>
      </c>
      <c r="S43" s="145"/>
      <c r="U43" s="145"/>
      <c r="W43" s="145"/>
      <c r="Y43" s="145"/>
    </row>
    <row r="44" spans="1:25" s="144" customFormat="1" ht="23.25" customHeight="1">
      <c r="A44" s="166" t="s">
        <v>229</v>
      </c>
      <c r="B44" s="50"/>
      <c r="C44" s="146"/>
      <c r="D44" s="153"/>
      <c r="E44" s="154"/>
      <c r="F44" s="153"/>
      <c r="G44" s="155"/>
      <c r="H44" s="153"/>
      <c r="I44" s="155"/>
      <c r="J44" s="47"/>
      <c r="S44" s="145"/>
      <c r="U44" s="145"/>
      <c r="W44" s="145"/>
      <c r="Y44" s="145"/>
    </row>
    <row r="45" spans="1:25" s="144" customFormat="1" ht="23.25" customHeight="1">
      <c r="A45" s="166" t="s">
        <v>230</v>
      </c>
      <c r="B45" s="50"/>
      <c r="C45" s="146"/>
      <c r="D45" s="156">
        <v>19381</v>
      </c>
      <c r="E45" s="154"/>
      <c r="F45" s="156">
        <v>0</v>
      </c>
      <c r="G45" s="155"/>
      <c r="H45" s="156">
        <v>19381</v>
      </c>
      <c r="I45" s="155"/>
      <c r="J45" s="156">
        <v>0</v>
      </c>
      <c r="S45" s="145"/>
      <c r="U45" s="145"/>
      <c r="W45" s="145"/>
      <c r="Y45" s="145"/>
    </row>
    <row r="46" spans="1:25" s="144" customFormat="1" ht="23.25" customHeight="1">
      <c r="A46" s="126" t="s">
        <v>213</v>
      </c>
      <c r="B46" s="50"/>
      <c r="C46" s="146"/>
      <c r="D46" s="153"/>
      <c r="E46" s="154"/>
      <c r="F46" s="153"/>
      <c r="G46" s="155"/>
      <c r="H46" s="153"/>
      <c r="I46" s="155"/>
      <c r="J46" s="154"/>
      <c r="S46" s="145"/>
      <c r="U46" s="145"/>
      <c r="W46" s="145"/>
      <c r="Y46" s="145"/>
    </row>
    <row r="47" spans="1:25" s="144" customFormat="1" ht="23.25" customHeight="1">
      <c r="A47" s="126" t="s">
        <v>96</v>
      </c>
      <c r="B47" s="50"/>
      <c r="C47" s="146"/>
      <c r="D47" s="157">
        <v>-77526</v>
      </c>
      <c r="E47" s="154"/>
      <c r="F47" s="157">
        <v>0</v>
      </c>
      <c r="G47" s="155"/>
      <c r="H47" s="157">
        <v>-77526</v>
      </c>
      <c r="I47" s="155"/>
      <c r="J47" s="157">
        <v>0</v>
      </c>
      <c r="S47" s="145"/>
      <c r="U47" s="145"/>
      <c r="W47" s="145"/>
      <c r="Y47" s="145"/>
    </row>
    <row r="48" spans="1:25" ht="23.25" customHeight="1">
      <c r="A48" s="126" t="s">
        <v>101</v>
      </c>
      <c r="B48" s="50"/>
      <c r="C48" s="134"/>
      <c r="D48" s="104">
        <v>-77526</v>
      </c>
      <c r="E48" s="47"/>
      <c r="F48" s="104">
        <v>102233</v>
      </c>
      <c r="G48" s="53"/>
      <c r="H48" s="104">
        <v>-77526</v>
      </c>
      <c r="I48" s="53"/>
      <c r="J48" s="104">
        <v>102233</v>
      </c>
      <c r="S48" s="45"/>
      <c r="U48" s="45"/>
      <c r="W48" s="45"/>
      <c r="Y48" s="45"/>
    </row>
    <row r="49" spans="1:25" ht="23.25" customHeight="1" thickBot="1">
      <c r="A49" s="126" t="s">
        <v>102</v>
      </c>
      <c r="B49" s="50"/>
      <c r="C49" s="134"/>
      <c r="D49" s="49">
        <v>14070</v>
      </c>
      <c r="E49" s="45"/>
      <c r="F49" s="49">
        <v>212344</v>
      </c>
      <c r="G49" s="47"/>
      <c r="H49" s="49">
        <v>106804</v>
      </c>
      <c r="I49" s="45"/>
      <c r="J49" s="49">
        <v>260465</v>
      </c>
      <c r="S49" s="45"/>
      <c r="U49" s="45"/>
      <c r="W49" s="45"/>
      <c r="Y49" s="45"/>
    </row>
    <row r="50" spans="1:25" s="54" customFormat="1" ht="23.25" customHeight="1" thickTop="1">
      <c r="A50" s="126"/>
      <c r="J50" s="82"/>
      <c r="K50" s="64"/>
      <c r="L50" s="64"/>
      <c r="M50" s="64"/>
      <c r="N50" s="64"/>
      <c r="O50" s="64"/>
      <c r="P50" s="64"/>
      <c r="Q50" s="64"/>
      <c r="R50" s="64"/>
      <c r="S50" s="45"/>
      <c r="U50" s="45"/>
      <c r="W50" s="45"/>
      <c r="Y50" s="45"/>
    </row>
    <row r="51" spans="1:25" ht="23.25" customHeight="1">
      <c r="A51" s="126" t="s">
        <v>103</v>
      </c>
      <c r="B51" s="102"/>
      <c r="D51" s="47"/>
      <c r="E51" s="47"/>
      <c r="F51" s="47"/>
      <c r="G51" s="47"/>
      <c r="H51" s="47"/>
      <c r="I51" s="47"/>
      <c r="J51" s="47"/>
      <c r="K51" s="54"/>
      <c r="L51" s="54"/>
      <c r="M51" s="54"/>
      <c r="N51" s="54"/>
      <c r="O51" s="54"/>
      <c r="P51" s="54"/>
      <c r="Q51" s="54"/>
      <c r="R51" s="54"/>
      <c r="S51" s="45"/>
      <c r="U51" s="45"/>
      <c r="W51" s="45"/>
      <c r="Y51" s="45"/>
    </row>
    <row r="52" spans="1:25" ht="23.25" customHeight="1">
      <c r="A52" s="100" t="s">
        <v>104</v>
      </c>
      <c r="B52" s="102"/>
      <c r="D52" s="45">
        <v>122612</v>
      </c>
      <c r="E52" s="45"/>
      <c r="F52" s="45">
        <v>133667</v>
      </c>
      <c r="G52" s="45"/>
      <c r="H52" s="45">
        <v>184330</v>
      </c>
      <c r="I52" s="45"/>
      <c r="J52" s="45">
        <v>158232</v>
      </c>
      <c r="S52" s="45"/>
      <c r="U52" s="45"/>
      <c r="W52" s="45"/>
      <c r="Y52" s="45"/>
    </row>
    <row r="53" spans="1:25" ht="23.25" customHeight="1">
      <c r="A53" s="100" t="s">
        <v>105</v>
      </c>
      <c r="B53" s="102"/>
      <c r="D53" s="45">
        <v>-31016</v>
      </c>
      <c r="E53" s="45"/>
      <c r="F53" s="45">
        <v>-23556</v>
      </c>
      <c r="G53" s="45"/>
      <c r="H53" s="45">
        <v>0</v>
      </c>
      <c r="I53" s="45"/>
      <c r="J53" s="45">
        <v>0</v>
      </c>
      <c r="S53" s="45"/>
      <c r="U53" s="45"/>
      <c r="W53" s="45"/>
      <c r="Y53" s="45"/>
    </row>
    <row r="54" spans="1:25" ht="23.25" customHeight="1" thickBot="1">
      <c r="A54" s="126" t="s">
        <v>93</v>
      </c>
      <c r="B54" s="102"/>
      <c r="D54" s="49">
        <v>91596</v>
      </c>
      <c r="E54" s="47"/>
      <c r="F54" s="49">
        <v>110111</v>
      </c>
      <c r="G54" s="47"/>
      <c r="H54" s="49">
        <v>184330</v>
      </c>
      <c r="I54" s="47"/>
      <c r="J54" s="49">
        <v>158232</v>
      </c>
      <c r="S54" s="45"/>
      <c r="U54" s="45"/>
      <c r="W54" s="45"/>
      <c r="Y54" s="45"/>
    </row>
    <row r="55" spans="1:25" ht="17.25" customHeight="1" thickTop="1">
      <c r="B55" s="50"/>
      <c r="C55" s="134"/>
      <c r="D55" s="45"/>
      <c r="E55" s="45"/>
      <c r="F55" s="45"/>
      <c r="G55" s="45"/>
      <c r="H55" s="45"/>
      <c r="I55" s="45"/>
      <c r="J55" s="45"/>
      <c r="S55" s="45"/>
      <c r="U55" s="45"/>
      <c r="W55" s="45"/>
      <c r="Y55" s="45"/>
    </row>
    <row r="56" spans="1:25" ht="23.25" customHeight="1">
      <c r="A56" s="126" t="s">
        <v>106</v>
      </c>
      <c r="B56" s="102"/>
      <c r="D56" s="47"/>
      <c r="E56" s="47"/>
      <c r="F56" s="47"/>
      <c r="G56" s="47"/>
      <c r="H56" s="47"/>
      <c r="I56" s="47"/>
      <c r="J56" s="47"/>
      <c r="S56" s="45"/>
      <c r="U56" s="45"/>
      <c r="W56" s="45"/>
      <c r="Y56" s="45"/>
    </row>
    <row r="57" spans="1:25" ht="23.25" customHeight="1">
      <c r="A57" s="100" t="s">
        <v>104</v>
      </c>
      <c r="B57" s="102"/>
      <c r="D57" s="45">
        <v>45086</v>
      </c>
      <c r="E57" s="45"/>
      <c r="F57" s="45">
        <v>235900</v>
      </c>
      <c r="G57" s="45"/>
      <c r="H57" s="45">
        <v>106804</v>
      </c>
      <c r="I57" s="45"/>
      <c r="J57" s="45">
        <v>260465</v>
      </c>
      <c r="S57" s="45"/>
      <c r="U57" s="45"/>
      <c r="W57" s="45"/>
      <c r="Y57" s="45"/>
    </row>
    <row r="58" spans="1:25" ht="23.25" customHeight="1">
      <c r="A58" s="100" t="s">
        <v>105</v>
      </c>
      <c r="B58" s="102"/>
      <c r="D58" s="45">
        <v>-31016</v>
      </c>
      <c r="E58" s="45"/>
      <c r="F58" s="45">
        <v>-23556</v>
      </c>
      <c r="G58" s="45"/>
      <c r="H58" s="45">
        <v>0</v>
      </c>
      <c r="I58" s="45"/>
      <c r="J58" s="45">
        <v>0</v>
      </c>
      <c r="L58" s="45"/>
      <c r="S58" s="45"/>
      <c r="U58" s="45"/>
      <c r="W58" s="45"/>
      <c r="Y58" s="45"/>
    </row>
    <row r="59" spans="1:25" ht="23.25" customHeight="1" thickBot="1">
      <c r="A59" s="126" t="s">
        <v>107</v>
      </c>
      <c r="B59" s="102"/>
      <c r="D59" s="49">
        <v>14070</v>
      </c>
      <c r="E59" s="47"/>
      <c r="F59" s="49">
        <v>212344</v>
      </c>
      <c r="G59" s="47"/>
      <c r="H59" s="49">
        <v>106804</v>
      </c>
      <c r="I59" s="47"/>
      <c r="J59" s="49">
        <v>260465</v>
      </c>
      <c r="S59" s="45"/>
      <c r="U59" s="45"/>
      <c r="W59" s="45"/>
      <c r="Y59" s="45"/>
    </row>
    <row r="60" spans="1:25" ht="17.25" customHeight="1" thickTop="1">
      <c r="B60" s="102"/>
      <c r="D60" s="47"/>
      <c r="E60" s="47"/>
      <c r="F60" s="47"/>
      <c r="G60" s="47"/>
      <c r="H60" s="47"/>
      <c r="I60" s="47"/>
      <c r="J60" s="47"/>
      <c r="S60" s="45"/>
      <c r="U60" s="45"/>
      <c r="W60" s="45"/>
      <c r="Y60" s="45"/>
    </row>
    <row r="61" spans="1:25" ht="23.25" customHeight="1">
      <c r="A61" s="126" t="s">
        <v>108</v>
      </c>
      <c r="B61" s="102"/>
      <c r="D61" s="47"/>
      <c r="E61" s="47"/>
      <c r="F61" s="47"/>
      <c r="G61" s="47"/>
      <c r="H61" s="47"/>
      <c r="I61" s="47"/>
      <c r="J61" s="47"/>
      <c r="S61" s="45"/>
      <c r="U61" s="45"/>
      <c r="W61" s="45"/>
      <c r="Y61" s="45"/>
    </row>
    <row r="62" spans="1:25" ht="25.5" customHeight="1" thickBot="1">
      <c r="A62" s="100" t="s">
        <v>109</v>
      </c>
      <c r="B62" s="50">
        <v>24</v>
      </c>
      <c r="D62" s="55">
        <v>0.08</v>
      </c>
      <c r="E62" s="53"/>
      <c r="F62" s="55">
        <v>0.08</v>
      </c>
      <c r="G62" s="56"/>
      <c r="H62" s="55">
        <v>0.12</v>
      </c>
      <c r="I62" s="53"/>
      <c r="J62" s="55">
        <v>0.1</v>
      </c>
      <c r="S62" s="45"/>
      <c r="U62" s="45"/>
      <c r="W62" s="45"/>
      <c r="Y62" s="45"/>
    </row>
    <row r="63" spans="1:25" ht="23.25" customHeight="1" thickTop="1">
      <c r="F63" s="137"/>
      <c r="G63" s="137">
        <f>G54/1600000</f>
        <v>0</v>
      </c>
      <c r="H63" s="137"/>
      <c r="I63" s="137"/>
      <c r="J63" s="137"/>
      <c r="S63" s="45"/>
      <c r="U63" s="45"/>
      <c r="W63" s="45"/>
      <c r="Y63" s="45"/>
    </row>
  </sheetData>
  <mergeCells count="4">
    <mergeCell ref="D3:F3"/>
    <mergeCell ref="H3:J3"/>
    <mergeCell ref="D5:F5"/>
    <mergeCell ref="H5:J5"/>
  </mergeCells>
  <pageMargins left="0.92" right="0.39" top="0.75" bottom="0.81" header="0.3" footer="0.42"/>
  <pageSetup paperSize="9" scale="80" firstPageNumber="6" orientation="portrait" useFirstPageNumber="1" r:id="rId1"/>
  <headerFooter>
    <oddFooter>&amp;L&amp;"AngsanaUPC,Regular"&amp;14The accompanying notes are an integral part of these interim financial statements.&amp;R&amp;"AngsanaUPC,Regular"&amp;14&amp;P</oddFooter>
  </headerFooter>
  <rowBreaks count="1" manualBreakCount="1">
    <brk id="3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V76"/>
  <sheetViews>
    <sheetView topLeftCell="A4" zoomScale="85" zoomScaleNormal="85" zoomScaleSheetLayoutView="100" workbookViewId="0">
      <selection activeCell="H23" sqref="H23"/>
    </sheetView>
  </sheetViews>
  <sheetFormatPr defaultColWidth="8.140625" defaultRowHeight="21"/>
  <cols>
    <col min="1" max="1" width="29.85546875" style="23" customWidth="1"/>
    <col min="2" max="2" width="6.140625" style="28" customWidth="1"/>
    <col min="3" max="3" width="1.140625" style="19" customWidth="1"/>
    <col min="4" max="4" width="10.42578125" style="19" customWidth="1"/>
    <col min="5" max="5" width="1.28515625" style="19" customWidth="1"/>
    <col min="6" max="6" width="9.140625" style="19" customWidth="1"/>
    <col min="7" max="7" width="1.28515625" style="19" customWidth="1"/>
    <col min="8" max="8" width="12.28515625" style="19" customWidth="1"/>
    <col min="9" max="9" width="1.28515625" style="19" customWidth="1"/>
    <col min="10" max="10" width="14.85546875" style="19" customWidth="1"/>
    <col min="11" max="11" width="1.28515625" style="19" customWidth="1"/>
    <col min="12" max="12" width="11.28515625" style="19" customWidth="1"/>
    <col min="13" max="13" width="1.28515625" style="19" customWidth="1"/>
    <col min="14" max="14" width="11.42578125" style="19" customWidth="1"/>
    <col min="15" max="15" width="1.7109375" style="19" customWidth="1"/>
    <col min="16" max="16" width="11.85546875" style="19" customWidth="1"/>
    <col min="17" max="17" width="1.28515625" style="19" customWidth="1"/>
    <col min="18" max="18" width="21.28515625" style="19" customWidth="1"/>
    <col min="19" max="19" width="1.28515625" style="19" customWidth="1"/>
    <col min="20" max="20" width="14.5703125" style="19" customWidth="1"/>
    <col min="21" max="21" width="1.28515625" style="19" customWidth="1"/>
    <col min="22" max="22" width="17.5703125" style="19" customWidth="1"/>
    <col min="23" max="23" width="1.28515625" style="19" customWidth="1"/>
    <col min="24" max="24" width="11.42578125" style="19" customWidth="1"/>
    <col min="25" max="25" width="1.28515625" style="19" customWidth="1"/>
    <col min="26" max="26" width="10.42578125" style="19" customWidth="1"/>
    <col min="27" max="27" width="1.28515625" style="19" customWidth="1"/>
    <col min="28" max="28" width="13.5703125" style="19" customWidth="1"/>
    <col min="29" max="29" width="8.140625" style="19"/>
    <col min="30" max="30" width="11.28515625" style="33" bestFit="1" customWidth="1"/>
    <col min="31" max="31" width="8.28515625" style="33" bestFit="1" customWidth="1"/>
    <col min="32" max="16384" width="8.140625" style="19"/>
  </cols>
  <sheetData>
    <row r="1" spans="1:53" s="17" customFormat="1">
      <c r="A1" s="20" t="s">
        <v>1</v>
      </c>
      <c r="B1" s="28"/>
      <c r="AB1" s="18" t="s">
        <v>6</v>
      </c>
      <c r="AD1" s="25"/>
      <c r="AE1" s="25"/>
      <c r="BA1" s="20" t="s">
        <v>0</v>
      </c>
    </row>
    <row r="2" spans="1:53" s="17" customFormat="1">
      <c r="A2" s="20" t="s">
        <v>110</v>
      </c>
      <c r="B2" s="28"/>
      <c r="AB2" s="18" t="s">
        <v>7</v>
      </c>
      <c r="AD2" s="25"/>
      <c r="AE2" s="25"/>
    </row>
    <row r="3" spans="1:53" s="17" customFormat="1">
      <c r="A3" s="16" t="s">
        <v>208</v>
      </c>
      <c r="B3" s="28"/>
      <c r="AB3" s="18"/>
      <c r="AD3" s="25"/>
      <c r="AE3" s="25"/>
    </row>
    <row r="4" spans="1:53" s="17" customFormat="1">
      <c r="A4" s="16"/>
      <c r="B4" s="28"/>
      <c r="AB4" s="30" t="s">
        <v>3</v>
      </c>
      <c r="AD4" s="25"/>
      <c r="AE4" s="25"/>
    </row>
    <row r="5" spans="1:53" s="17" customFormat="1">
      <c r="B5" s="28"/>
      <c r="D5" s="200" t="s">
        <v>5</v>
      </c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D5" s="25"/>
      <c r="AE5" s="25"/>
    </row>
    <row r="6" spans="1:53" s="17" customFormat="1">
      <c r="B6" s="28"/>
      <c r="D6" s="201" t="s">
        <v>111</v>
      </c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31"/>
      <c r="Z6" s="31"/>
      <c r="AA6" s="31"/>
      <c r="AB6" s="31"/>
      <c r="AD6" s="25"/>
      <c r="AE6" s="25"/>
    </row>
    <row r="7" spans="1:53" s="17" customFormat="1" ht="21.75" customHeight="1">
      <c r="A7" s="21"/>
      <c r="B7" s="28"/>
      <c r="D7" s="32"/>
      <c r="E7" s="32"/>
      <c r="F7" s="32"/>
      <c r="G7" s="32"/>
      <c r="H7" s="32"/>
      <c r="I7" s="32"/>
      <c r="J7" s="32"/>
      <c r="K7" s="32"/>
      <c r="L7" s="201" t="s">
        <v>125</v>
      </c>
      <c r="M7" s="201"/>
      <c r="N7" s="201"/>
      <c r="O7" s="201"/>
      <c r="P7" s="201"/>
      <c r="Q7" s="32"/>
      <c r="R7" s="202" t="s">
        <v>220</v>
      </c>
      <c r="S7" s="202"/>
      <c r="T7" s="202"/>
      <c r="U7" s="202"/>
      <c r="V7" s="202"/>
      <c r="W7" s="32"/>
      <c r="X7" s="32"/>
      <c r="AD7" s="25"/>
      <c r="AE7" s="25"/>
    </row>
    <row r="8" spans="1:53" ht="21.75" customHeight="1">
      <c r="B8" s="22"/>
      <c r="C8" s="22"/>
      <c r="H8" s="26"/>
      <c r="I8" s="26"/>
      <c r="J8" s="43" t="s">
        <v>118</v>
      </c>
      <c r="K8" s="26"/>
      <c r="L8" s="201" t="s">
        <v>126</v>
      </c>
      <c r="M8" s="201"/>
      <c r="N8" s="201"/>
      <c r="O8" s="31"/>
      <c r="P8" s="32"/>
      <c r="T8" s="26"/>
      <c r="U8" s="26"/>
      <c r="V8" s="26"/>
      <c r="W8" s="26"/>
      <c r="X8" s="26" t="s">
        <v>127</v>
      </c>
      <c r="Y8" s="26"/>
      <c r="Z8" s="26"/>
      <c r="AA8" s="26"/>
      <c r="AB8" s="26"/>
    </row>
    <row r="9" spans="1:53" ht="21.75" customHeight="1">
      <c r="B9" s="22"/>
      <c r="C9" s="22"/>
      <c r="D9" s="26" t="s">
        <v>112</v>
      </c>
      <c r="F9" s="26"/>
      <c r="H9" s="26" t="s">
        <v>97</v>
      </c>
      <c r="I9" s="26"/>
      <c r="J9" s="26" t="s">
        <v>119</v>
      </c>
      <c r="K9" s="26"/>
      <c r="L9" s="26"/>
      <c r="M9" s="26"/>
      <c r="N9" s="26"/>
      <c r="O9" s="26"/>
      <c r="P9" s="26"/>
      <c r="R9" s="102" t="s">
        <v>221</v>
      </c>
      <c r="T9" s="172"/>
      <c r="U9" s="26"/>
      <c r="V9" s="102" t="s">
        <v>134</v>
      </c>
      <c r="W9" s="26"/>
      <c r="X9" s="26" t="s">
        <v>128</v>
      </c>
      <c r="Y9" s="26"/>
      <c r="Z9" s="26" t="s">
        <v>131</v>
      </c>
      <c r="AA9" s="26"/>
      <c r="AB9" s="26"/>
    </row>
    <row r="10" spans="1:53" ht="21.75" customHeight="1">
      <c r="B10" s="39"/>
      <c r="C10" s="39"/>
      <c r="D10" s="26" t="s">
        <v>113</v>
      </c>
      <c r="F10" s="26" t="s">
        <v>116</v>
      </c>
      <c r="H10" s="26" t="s">
        <v>60</v>
      </c>
      <c r="I10" s="26"/>
      <c r="J10" s="26" t="s">
        <v>120</v>
      </c>
      <c r="K10" s="26"/>
      <c r="L10" s="26"/>
      <c r="M10" s="26"/>
      <c r="N10" s="26" t="s">
        <v>122</v>
      </c>
      <c r="O10" s="26"/>
      <c r="P10" s="26"/>
      <c r="R10" s="102" t="s">
        <v>222</v>
      </c>
      <c r="T10" s="172" t="s">
        <v>214</v>
      </c>
      <c r="U10" s="26"/>
      <c r="V10" s="102" t="s">
        <v>224</v>
      </c>
      <c r="W10" s="26"/>
      <c r="X10" s="26" t="s">
        <v>129</v>
      </c>
      <c r="Y10" s="26"/>
      <c r="Z10" s="26" t="s">
        <v>132</v>
      </c>
      <c r="AA10" s="26"/>
      <c r="AB10" s="26" t="s">
        <v>134</v>
      </c>
    </row>
    <row r="11" spans="1:53" ht="21.75" customHeight="1">
      <c r="B11" s="27" t="s">
        <v>9</v>
      </c>
      <c r="C11" s="22"/>
      <c r="D11" s="34" t="s">
        <v>114</v>
      </c>
      <c r="F11" s="34" t="s">
        <v>117</v>
      </c>
      <c r="G11" s="26"/>
      <c r="H11" s="34" t="s">
        <v>115</v>
      </c>
      <c r="I11" s="26"/>
      <c r="J11" s="34" t="s">
        <v>63</v>
      </c>
      <c r="K11" s="26"/>
      <c r="L11" s="34" t="s">
        <v>121</v>
      </c>
      <c r="M11" s="26"/>
      <c r="N11" s="34" t="s">
        <v>123</v>
      </c>
      <c r="O11" s="26"/>
      <c r="P11" s="34" t="s">
        <v>124</v>
      </c>
      <c r="R11" s="183" t="s">
        <v>223</v>
      </c>
      <c r="T11" s="34" t="s">
        <v>215</v>
      </c>
      <c r="U11" s="26"/>
      <c r="V11" s="183" t="s">
        <v>225</v>
      </c>
      <c r="W11" s="26"/>
      <c r="X11" s="34" t="s">
        <v>130</v>
      </c>
      <c r="Y11" s="26"/>
      <c r="Z11" s="34" t="s">
        <v>133</v>
      </c>
      <c r="AA11" s="26"/>
      <c r="AB11" s="34" t="s">
        <v>135</v>
      </c>
    </row>
    <row r="12" spans="1:53" ht="18" customHeight="1">
      <c r="B12" s="10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53" ht="24" customHeight="1">
      <c r="A13" s="20" t="s">
        <v>137</v>
      </c>
      <c r="B13" s="109"/>
      <c r="C13" s="28"/>
      <c r="D13" s="35">
        <v>1600000</v>
      </c>
      <c r="E13" s="36"/>
      <c r="F13" s="35">
        <v>-4767</v>
      </c>
      <c r="G13" s="35"/>
      <c r="H13" s="35">
        <v>24</v>
      </c>
      <c r="I13" s="35"/>
      <c r="J13" s="35">
        <v>-6870</v>
      </c>
      <c r="K13" s="35"/>
      <c r="L13" s="35">
        <v>160000</v>
      </c>
      <c r="M13" s="36"/>
      <c r="N13" s="35">
        <v>4767</v>
      </c>
      <c r="O13" s="35"/>
      <c r="P13" s="35">
        <v>3340741</v>
      </c>
      <c r="Q13" s="35"/>
      <c r="R13" s="35">
        <v>0</v>
      </c>
      <c r="S13" s="35"/>
      <c r="T13" s="35">
        <v>405932</v>
      </c>
      <c r="U13" s="35"/>
      <c r="V13" s="35">
        <v>405932</v>
      </c>
      <c r="W13" s="35"/>
      <c r="X13" s="35">
        <v>5499827</v>
      </c>
      <c r="Y13" s="35"/>
      <c r="Z13" s="35">
        <v>564844</v>
      </c>
      <c r="AA13" s="35"/>
      <c r="AB13" s="35">
        <v>6064671</v>
      </c>
      <c r="AC13" s="24"/>
    </row>
    <row r="14" spans="1:53" ht="24" customHeight="1">
      <c r="A14" s="78" t="s">
        <v>185</v>
      </c>
      <c r="B14" s="109"/>
      <c r="C14" s="28"/>
      <c r="D14" s="110">
        <v>0</v>
      </c>
      <c r="E14" s="111"/>
      <c r="F14" s="110">
        <v>-18133</v>
      </c>
      <c r="G14" s="110"/>
      <c r="H14" s="110">
        <v>0</v>
      </c>
      <c r="I14" s="110"/>
      <c r="J14" s="110">
        <v>0</v>
      </c>
      <c r="K14" s="110"/>
      <c r="L14" s="110">
        <v>0</v>
      </c>
      <c r="M14" s="111"/>
      <c r="N14" s="110">
        <v>0</v>
      </c>
      <c r="O14" s="110"/>
      <c r="P14" s="110">
        <v>0</v>
      </c>
      <c r="Q14" s="110"/>
      <c r="R14" s="110">
        <v>0</v>
      </c>
      <c r="S14" s="110"/>
      <c r="T14" s="110">
        <v>0</v>
      </c>
      <c r="U14" s="110"/>
      <c r="V14" s="35">
        <v>0</v>
      </c>
      <c r="W14" s="110"/>
      <c r="X14" s="35">
        <v>-18133</v>
      </c>
      <c r="Y14" s="110"/>
      <c r="Z14" s="110">
        <v>0</v>
      </c>
      <c r="AA14" s="110"/>
      <c r="AB14" s="110">
        <v>-18133</v>
      </c>
      <c r="AC14" s="24"/>
    </row>
    <row r="15" spans="1:53" ht="24" customHeight="1">
      <c r="A15" s="78" t="s">
        <v>186</v>
      </c>
      <c r="B15" s="109">
        <v>25</v>
      </c>
      <c r="C15" s="28"/>
      <c r="D15" s="110">
        <v>0</v>
      </c>
      <c r="E15" s="111"/>
      <c r="F15" s="110">
        <v>0</v>
      </c>
      <c r="G15" s="110"/>
      <c r="H15" s="110">
        <v>0</v>
      </c>
      <c r="I15" s="110"/>
      <c r="J15" s="110">
        <v>0</v>
      </c>
      <c r="K15" s="110"/>
      <c r="L15" s="110">
        <v>0</v>
      </c>
      <c r="M15" s="111"/>
      <c r="N15" s="110">
        <v>0</v>
      </c>
      <c r="O15" s="110"/>
      <c r="P15" s="110">
        <v>-143336</v>
      </c>
      <c r="Q15" s="110"/>
      <c r="R15" s="110">
        <v>0</v>
      </c>
      <c r="S15" s="110"/>
      <c r="T15" s="110">
        <v>0</v>
      </c>
      <c r="U15" s="110"/>
      <c r="V15" s="35">
        <v>0</v>
      </c>
      <c r="W15" s="110"/>
      <c r="X15" s="35">
        <v>-143336</v>
      </c>
      <c r="Y15" s="110"/>
      <c r="Z15" s="110">
        <v>0</v>
      </c>
      <c r="AA15" s="110"/>
      <c r="AB15" s="110">
        <v>-143336</v>
      </c>
      <c r="AC15" s="24"/>
    </row>
    <row r="16" spans="1:53" ht="42">
      <c r="A16" s="106" t="s">
        <v>216</v>
      </c>
      <c r="B16" s="109"/>
      <c r="C16" s="28"/>
      <c r="D16" s="110">
        <v>0</v>
      </c>
      <c r="E16" s="111"/>
      <c r="F16" s="110">
        <v>0</v>
      </c>
      <c r="G16" s="110"/>
      <c r="H16" s="110">
        <v>0</v>
      </c>
      <c r="I16" s="110"/>
      <c r="J16" s="110">
        <v>0</v>
      </c>
      <c r="K16" s="110"/>
      <c r="L16" s="110">
        <v>0</v>
      </c>
      <c r="M16" s="111"/>
      <c r="N16" s="110">
        <v>0</v>
      </c>
      <c r="O16" s="110"/>
      <c r="P16" s="110">
        <v>0</v>
      </c>
      <c r="Q16" s="110"/>
      <c r="R16" s="110">
        <v>0</v>
      </c>
      <c r="S16" s="110"/>
      <c r="T16" s="110">
        <v>0</v>
      </c>
      <c r="U16" s="110"/>
      <c r="V16" s="35">
        <v>0</v>
      </c>
      <c r="W16" s="110"/>
      <c r="X16" s="35">
        <v>0</v>
      </c>
      <c r="Y16" s="110"/>
      <c r="Z16" s="110">
        <v>30020</v>
      </c>
      <c r="AA16" s="110"/>
      <c r="AB16" s="110">
        <v>30020</v>
      </c>
      <c r="AC16" s="24"/>
    </row>
    <row r="17" spans="1:152" ht="42">
      <c r="A17" s="44" t="s">
        <v>136</v>
      </c>
      <c r="B17" s="109"/>
      <c r="C17" s="28"/>
      <c r="D17" s="112">
        <v>0</v>
      </c>
      <c r="E17" s="79">
        <v>0</v>
      </c>
      <c r="F17" s="112">
        <v>0</v>
      </c>
      <c r="G17" s="112"/>
      <c r="H17" s="112">
        <v>0</v>
      </c>
      <c r="I17" s="112"/>
      <c r="J17" s="112">
        <v>0</v>
      </c>
      <c r="K17" s="79">
        <v>0</v>
      </c>
      <c r="L17" s="112">
        <v>0</v>
      </c>
      <c r="M17" s="79">
        <v>0</v>
      </c>
      <c r="N17" s="112">
        <v>0</v>
      </c>
      <c r="O17" s="112"/>
      <c r="P17" s="112">
        <v>133667</v>
      </c>
      <c r="Q17" s="79">
        <v>0</v>
      </c>
      <c r="R17" s="79">
        <v>0</v>
      </c>
      <c r="S17" s="79"/>
      <c r="T17" s="112">
        <v>102233</v>
      </c>
      <c r="U17" s="79">
        <v>0</v>
      </c>
      <c r="V17" s="35">
        <v>102233</v>
      </c>
      <c r="W17" s="79"/>
      <c r="X17" s="35">
        <v>235900</v>
      </c>
      <c r="Y17" s="79">
        <v>0</v>
      </c>
      <c r="Z17" s="112">
        <v>-23556</v>
      </c>
      <c r="AA17" s="79">
        <v>0</v>
      </c>
      <c r="AB17" s="112">
        <v>212344</v>
      </c>
      <c r="AC17" s="80"/>
      <c r="AD17" s="81"/>
      <c r="AE17" s="81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</row>
    <row r="18" spans="1:152">
      <c r="A18" s="103" t="s">
        <v>172</v>
      </c>
      <c r="B18" s="109"/>
      <c r="C18" s="28"/>
      <c r="D18" s="113">
        <v>0</v>
      </c>
      <c r="E18" s="79"/>
      <c r="F18" s="113">
        <v>0</v>
      </c>
      <c r="G18" s="112"/>
      <c r="H18" s="113">
        <v>0</v>
      </c>
      <c r="I18" s="112"/>
      <c r="J18" s="113">
        <v>0</v>
      </c>
      <c r="K18" s="79"/>
      <c r="L18" s="113">
        <v>0</v>
      </c>
      <c r="M18" s="79"/>
      <c r="N18" s="113">
        <v>18133</v>
      </c>
      <c r="O18" s="112"/>
      <c r="P18" s="113">
        <v>-18133</v>
      </c>
      <c r="Q18" s="79"/>
      <c r="R18" s="176">
        <v>0</v>
      </c>
      <c r="S18" s="79"/>
      <c r="T18" s="113">
        <v>0</v>
      </c>
      <c r="U18" s="79"/>
      <c r="V18" s="177">
        <v>0</v>
      </c>
      <c r="W18" s="79"/>
      <c r="X18" s="177">
        <v>0</v>
      </c>
      <c r="Y18" s="79"/>
      <c r="Z18" s="113">
        <v>0</v>
      </c>
      <c r="AA18" s="79"/>
      <c r="AB18" s="113">
        <v>0</v>
      </c>
      <c r="AC18" s="80"/>
      <c r="AD18" s="81"/>
      <c r="AE18" s="81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  <c r="EQ18" s="77"/>
      <c r="ER18" s="77"/>
      <c r="ES18" s="77"/>
      <c r="ET18" s="77"/>
      <c r="EU18" s="77"/>
      <c r="EV18" s="77"/>
    </row>
    <row r="19" spans="1:152" ht="21.75" thickBot="1">
      <c r="A19" s="20" t="s">
        <v>177</v>
      </c>
      <c r="B19" s="107"/>
      <c r="C19" s="37"/>
      <c r="D19" s="114">
        <v>1600000</v>
      </c>
      <c r="E19" s="115"/>
      <c r="F19" s="114">
        <v>-22900</v>
      </c>
      <c r="G19" s="115"/>
      <c r="H19" s="114">
        <v>24</v>
      </c>
      <c r="I19" s="115"/>
      <c r="J19" s="114">
        <v>-6870</v>
      </c>
      <c r="K19" s="115"/>
      <c r="L19" s="114">
        <v>160000</v>
      </c>
      <c r="M19" s="115"/>
      <c r="N19" s="114">
        <v>22900</v>
      </c>
      <c r="O19" s="115"/>
      <c r="P19" s="114">
        <v>3312939</v>
      </c>
      <c r="Q19" s="115"/>
      <c r="R19" s="114">
        <v>0</v>
      </c>
      <c r="S19" s="115"/>
      <c r="T19" s="114">
        <v>508165</v>
      </c>
      <c r="U19" s="115"/>
      <c r="V19" s="114">
        <v>508165</v>
      </c>
      <c r="W19" s="115"/>
      <c r="X19" s="114">
        <v>5574258</v>
      </c>
      <c r="Y19" s="115"/>
      <c r="Z19" s="114">
        <v>571308</v>
      </c>
      <c r="AA19" s="115"/>
      <c r="AB19" s="114">
        <v>6145566</v>
      </c>
      <c r="AC19" s="24"/>
    </row>
    <row r="20" spans="1:152" ht="24" customHeight="1" thickTop="1"/>
    <row r="21" spans="1:152" s="64" customFormat="1" ht="24" customHeight="1">
      <c r="A21" s="126" t="s">
        <v>209</v>
      </c>
      <c r="B21" s="129"/>
      <c r="C21" s="135"/>
      <c r="D21" s="110">
        <v>1600000</v>
      </c>
      <c r="E21" s="111"/>
      <c r="F21" s="110">
        <v>-22900</v>
      </c>
      <c r="G21" s="110"/>
      <c r="H21" s="110">
        <v>24</v>
      </c>
      <c r="I21" s="110"/>
      <c r="J21" s="110">
        <v>-6870</v>
      </c>
      <c r="K21" s="110"/>
      <c r="L21" s="110">
        <v>160000</v>
      </c>
      <c r="M21" s="111"/>
      <c r="N21" s="110">
        <v>22900</v>
      </c>
      <c r="O21" s="110"/>
      <c r="P21" s="110">
        <v>3409801</v>
      </c>
      <c r="Q21" s="110"/>
      <c r="R21" s="110">
        <v>0</v>
      </c>
      <c r="S21" s="110"/>
      <c r="T21" s="110">
        <v>478097</v>
      </c>
      <c r="U21" s="110"/>
      <c r="V21" s="110">
        <v>478097</v>
      </c>
      <c r="W21" s="110"/>
      <c r="X21" s="110">
        <v>5641052</v>
      </c>
      <c r="Y21" s="110"/>
      <c r="Z21" s="110">
        <v>598994</v>
      </c>
      <c r="AA21" s="110"/>
      <c r="AB21" s="112">
        <v>6240046</v>
      </c>
      <c r="AC21" s="41"/>
      <c r="AD21" s="171"/>
      <c r="AE21" s="171"/>
    </row>
    <row r="22" spans="1:152" s="64" customFormat="1" ht="24" customHeight="1">
      <c r="A22" s="166" t="s">
        <v>186</v>
      </c>
      <c r="B22" s="178">
        <v>25</v>
      </c>
      <c r="C22" s="135"/>
      <c r="D22" s="110">
        <v>0</v>
      </c>
      <c r="E22" s="111"/>
      <c r="F22" s="110">
        <v>0</v>
      </c>
      <c r="G22" s="110"/>
      <c r="H22" s="110">
        <v>0</v>
      </c>
      <c r="I22" s="110"/>
      <c r="J22" s="110">
        <v>0</v>
      </c>
      <c r="K22" s="110"/>
      <c r="L22" s="110">
        <v>0</v>
      </c>
      <c r="M22" s="111"/>
      <c r="N22" s="110">
        <v>0</v>
      </c>
      <c r="O22" s="110"/>
      <c r="P22" s="110">
        <v>-79546</v>
      </c>
      <c r="Q22" s="110"/>
      <c r="R22" s="110">
        <v>0</v>
      </c>
      <c r="S22" s="110"/>
      <c r="T22" s="110">
        <v>0</v>
      </c>
      <c r="U22" s="110"/>
      <c r="V22" s="110">
        <v>0</v>
      </c>
      <c r="W22" s="110"/>
      <c r="X22" s="110">
        <v>-79546</v>
      </c>
      <c r="Y22" s="110"/>
      <c r="Z22" s="110">
        <v>0</v>
      </c>
      <c r="AA22" s="110"/>
      <c r="AB22" s="112">
        <v>-79546</v>
      </c>
      <c r="AC22" s="41"/>
      <c r="AD22" s="171"/>
      <c r="AE22" s="171"/>
    </row>
    <row r="23" spans="1:152" s="64" customFormat="1" ht="42">
      <c r="A23" s="179" t="s">
        <v>216</v>
      </c>
      <c r="B23" s="178"/>
      <c r="C23" s="135"/>
      <c r="D23" s="110">
        <v>0</v>
      </c>
      <c r="E23" s="111"/>
      <c r="F23" s="110">
        <v>0</v>
      </c>
      <c r="G23" s="110"/>
      <c r="H23" s="110">
        <v>0</v>
      </c>
      <c r="I23" s="110"/>
      <c r="J23" s="110">
        <v>0</v>
      </c>
      <c r="K23" s="110"/>
      <c r="L23" s="110">
        <v>0</v>
      </c>
      <c r="M23" s="111"/>
      <c r="N23" s="110">
        <v>0</v>
      </c>
      <c r="O23" s="110"/>
      <c r="P23" s="110">
        <v>0</v>
      </c>
      <c r="Q23" s="110"/>
      <c r="R23" s="110">
        <v>0</v>
      </c>
      <c r="S23" s="110"/>
      <c r="T23" s="110">
        <v>0</v>
      </c>
      <c r="U23" s="110"/>
      <c r="V23" s="110">
        <v>0</v>
      </c>
      <c r="W23" s="110"/>
      <c r="X23" s="110">
        <v>0</v>
      </c>
      <c r="Y23" s="110"/>
      <c r="Z23" s="110">
        <v>26008</v>
      </c>
      <c r="AA23" s="110"/>
      <c r="AB23" s="112">
        <v>26008</v>
      </c>
      <c r="AC23" s="41"/>
      <c r="AD23" s="171"/>
      <c r="AE23" s="171"/>
    </row>
    <row r="24" spans="1:152" s="64" customFormat="1" ht="42">
      <c r="A24" s="103" t="s">
        <v>136</v>
      </c>
      <c r="B24" s="178"/>
      <c r="C24" s="135"/>
      <c r="D24" s="113">
        <v>0</v>
      </c>
      <c r="E24" s="79"/>
      <c r="F24" s="113">
        <v>0</v>
      </c>
      <c r="G24" s="112"/>
      <c r="H24" s="113">
        <v>0</v>
      </c>
      <c r="I24" s="112"/>
      <c r="J24" s="113">
        <v>0</v>
      </c>
      <c r="K24" s="79"/>
      <c r="L24" s="113">
        <v>0</v>
      </c>
      <c r="M24" s="79"/>
      <c r="N24" s="113">
        <v>0</v>
      </c>
      <c r="O24" s="112"/>
      <c r="P24" s="113">
        <v>122612</v>
      </c>
      <c r="Q24" s="79"/>
      <c r="R24" s="176">
        <v>6666</v>
      </c>
      <c r="S24" s="79"/>
      <c r="T24" s="113">
        <v>-84192</v>
      </c>
      <c r="U24" s="79"/>
      <c r="V24" s="180">
        <v>-77526</v>
      </c>
      <c r="W24" s="79"/>
      <c r="X24" s="180">
        <v>45086</v>
      </c>
      <c r="Y24" s="79"/>
      <c r="Z24" s="113">
        <v>-31016</v>
      </c>
      <c r="AA24" s="79">
        <v>0</v>
      </c>
      <c r="AB24" s="113">
        <v>14070</v>
      </c>
      <c r="AC24" s="80"/>
      <c r="AD24" s="81"/>
      <c r="AE24" s="81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  <c r="DU24" s="80"/>
      <c r="DV24" s="80"/>
      <c r="DW24" s="80"/>
      <c r="DX24" s="80"/>
      <c r="DY24" s="80"/>
      <c r="DZ24" s="80"/>
      <c r="EA24" s="80"/>
      <c r="EB24" s="80"/>
      <c r="EC24" s="80"/>
      <c r="ED24" s="80"/>
      <c r="EE24" s="80"/>
      <c r="EF24" s="80"/>
      <c r="EG24" s="80"/>
      <c r="EH24" s="80"/>
      <c r="EI24" s="80"/>
      <c r="EJ24" s="80"/>
      <c r="EK24" s="80"/>
      <c r="EL24" s="80"/>
      <c r="EM24" s="80"/>
      <c r="EN24" s="80"/>
      <c r="EO24" s="80"/>
      <c r="EP24" s="80"/>
      <c r="EQ24" s="80"/>
      <c r="ER24" s="80"/>
      <c r="ES24" s="80"/>
      <c r="ET24" s="80"/>
      <c r="EU24" s="80"/>
      <c r="EV24" s="80"/>
    </row>
    <row r="25" spans="1:152" s="64" customFormat="1" ht="21.75" thickBot="1">
      <c r="A25" s="126" t="s">
        <v>210</v>
      </c>
      <c r="B25" s="181"/>
      <c r="C25" s="182"/>
      <c r="D25" s="114">
        <v>1600000</v>
      </c>
      <c r="E25" s="115"/>
      <c r="F25" s="114">
        <v>-22900</v>
      </c>
      <c r="G25" s="115"/>
      <c r="H25" s="114">
        <v>24</v>
      </c>
      <c r="I25" s="115"/>
      <c r="J25" s="114">
        <v>-6870</v>
      </c>
      <c r="K25" s="115"/>
      <c r="L25" s="114">
        <v>160000</v>
      </c>
      <c r="M25" s="115"/>
      <c r="N25" s="114">
        <v>22900</v>
      </c>
      <c r="O25" s="115"/>
      <c r="P25" s="114">
        <v>3452867</v>
      </c>
      <c r="Q25" s="115"/>
      <c r="R25" s="114">
        <v>6666</v>
      </c>
      <c r="S25" s="115"/>
      <c r="T25" s="114">
        <v>393905</v>
      </c>
      <c r="U25" s="115"/>
      <c r="V25" s="114">
        <v>400571</v>
      </c>
      <c r="W25" s="115"/>
      <c r="X25" s="114">
        <v>5606592</v>
      </c>
      <c r="Y25" s="115"/>
      <c r="Z25" s="114">
        <v>593986</v>
      </c>
      <c r="AA25" s="115"/>
      <c r="AB25" s="114">
        <v>6200578</v>
      </c>
      <c r="AC25" s="41"/>
      <c r="AD25" s="171"/>
      <c r="AE25" s="171"/>
    </row>
    <row r="26" spans="1:152" ht="24" customHeight="1" thickTop="1"/>
    <row r="27" spans="1:152" ht="24" customHeight="1"/>
    <row r="28" spans="1:152" ht="24" customHeight="1"/>
    <row r="29" spans="1:152" ht="24" customHeight="1"/>
    <row r="30" spans="1:152" ht="24" customHeight="1"/>
    <row r="31" spans="1:152" ht="24" customHeight="1"/>
    <row r="32" spans="1:152" ht="24" customHeight="1"/>
    <row r="33" ht="24" customHeight="1"/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  <row r="42" ht="24" customHeight="1"/>
    <row r="43" ht="24" customHeight="1"/>
    <row r="44" ht="24" customHeight="1"/>
    <row r="45" ht="24" customHeight="1"/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</sheetData>
  <mergeCells count="5">
    <mergeCell ref="D5:AB5"/>
    <mergeCell ref="L7:P7"/>
    <mergeCell ref="L8:N8"/>
    <mergeCell ref="D6:X6"/>
    <mergeCell ref="R7:V7"/>
  </mergeCells>
  <pageMargins left="0.21" right="0.22" top="0.7" bottom="0.75" header="0.3" footer="0.4"/>
  <pageSetup paperSize="9" scale="64" firstPageNumber="8" orientation="landscape" useFirstPageNumber="1" r:id="rId1"/>
  <headerFooter>
    <oddFooter>&amp;L&amp;"AngsanaUPC,Regular"&amp;14The accompanying notes are an integral part of these interim financial statements.&amp;R&amp;"AngsanaUPC,Regular"&amp;14&amp;P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23"/>
  <sheetViews>
    <sheetView view="pageBreakPreview" zoomScaleNormal="85" zoomScaleSheetLayoutView="100" workbookViewId="0">
      <selection activeCell="H23" sqref="H23"/>
    </sheetView>
  </sheetViews>
  <sheetFormatPr defaultRowHeight="15"/>
  <cols>
    <col min="1" max="1" width="31.85546875" customWidth="1"/>
    <col min="2" max="2" width="7.42578125" customWidth="1"/>
    <col min="3" max="3" width="1.7109375" customWidth="1"/>
    <col min="4" max="4" width="12.28515625" bestFit="1" customWidth="1"/>
    <col min="5" max="5" width="1.7109375" customWidth="1"/>
    <col min="6" max="6" width="12.5703125" customWidth="1"/>
    <col min="7" max="7" width="1.7109375" customWidth="1"/>
    <col min="8" max="8" width="12.42578125" customWidth="1"/>
    <col min="9" max="9" width="1.28515625" customWidth="1"/>
    <col min="10" max="10" width="10.85546875" customWidth="1"/>
    <col min="11" max="11" width="1.28515625" customWidth="1"/>
    <col min="12" max="12" width="12.28515625" customWidth="1"/>
    <col min="13" max="13" width="1.28515625" customWidth="1"/>
    <col min="14" max="14" width="14.5703125" customWidth="1"/>
    <col min="15" max="15" width="1.28515625" customWidth="1"/>
    <col min="16" max="16" width="21.85546875" customWidth="1"/>
    <col min="17" max="17" width="1.28515625" customWidth="1"/>
    <col min="18" max="18" width="16.28515625" customWidth="1"/>
    <col min="19" max="19" width="1.28515625" customWidth="1"/>
    <col min="20" max="20" width="16.28515625" customWidth="1"/>
    <col min="21" max="21" width="1.28515625" customWidth="1"/>
    <col min="22" max="22" width="16" bestFit="1" customWidth="1"/>
    <col min="23" max="23" width="9.140625" style="192"/>
    <col min="24" max="24" width="11" style="192" bestFit="1" customWidth="1"/>
    <col min="25" max="26" width="9.140625" style="192"/>
  </cols>
  <sheetData>
    <row r="1" spans="1:26" ht="23.25">
      <c r="A1" s="2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3" t="s">
        <v>6</v>
      </c>
    </row>
    <row r="2" spans="1:26" ht="23.25">
      <c r="A2" s="2" t="s">
        <v>110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3" t="s">
        <v>7</v>
      </c>
    </row>
    <row r="3" spans="1:26" ht="23.25">
      <c r="A3" s="8" t="s">
        <v>208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6" ht="23.25">
      <c r="A4" s="8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4" t="s">
        <v>3</v>
      </c>
    </row>
    <row r="5" spans="1:26" s="6" customFormat="1" ht="23.25">
      <c r="A5" s="2"/>
      <c r="B5" s="9"/>
      <c r="C5" s="1"/>
      <c r="D5" s="203" t="s">
        <v>4</v>
      </c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117"/>
      <c r="X5" s="117"/>
      <c r="Y5" s="117"/>
      <c r="Z5" s="117"/>
    </row>
    <row r="6" spans="1:26" s="6" customFormat="1" ht="23.25">
      <c r="A6" s="3"/>
      <c r="B6" s="7"/>
      <c r="C6" s="1"/>
      <c r="D6" s="11"/>
      <c r="F6" s="11"/>
      <c r="G6" s="11"/>
      <c r="H6" s="11"/>
      <c r="I6" s="11"/>
      <c r="J6" s="204" t="s">
        <v>125</v>
      </c>
      <c r="K6" s="204"/>
      <c r="L6" s="204"/>
      <c r="M6" s="204"/>
      <c r="N6" s="204"/>
      <c r="P6" s="202" t="s">
        <v>220</v>
      </c>
      <c r="Q6" s="202"/>
      <c r="R6" s="202"/>
      <c r="S6" s="202"/>
      <c r="T6" s="202"/>
      <c r="U6" s="11"/>
      <c r="V6" s="11"/>
      <c r="W6" s="117"/>
      <c r="X6" s="117"/>
      <c r="Y6" s="117"/>
      <c r="Z6" s="117"/>
    </row>
    <row r="7" spans="1:26" s="6" customFormat="1" ht="23.25">
      <c r="A7" s="3"/>
      <c r="B7" s="7"/>
      <c r="C7" s="1"/>
      <c r="D7" s="11"/>
      <c r="F7" s="11"/>
      <c r="G7" s="11"/>
      <c r="H7" s="11"/>
      <c r="I7" s="11"/>
      <c r="J7" s="174"/>
      <c r="K7" s="174"/>
      <c r="L7" s="174"/>
      <c r="M7" s="174"/>
      <c r="N7" s="174"/>
      <c r="R7" s="26"/>
      <c r="S7" s="26"/>
      <c r="T7" s="26"/>
      <c r="U7" s="11"/>
      <c r="V7" s="11"/>
      <c r="W7" s="117"/>
      <c r="X7" s="117"/>
      <c r="Y7" s="117"/>
      <c r="Z7" s="117"/>
    </row>
    <row r="8" spans="1:26" s="6" customFormat="1" ht="23.25">
      <c r="A8" s="3"/>
      <c r="B8" s="7"/>
      <c r="C8" s="1"/>
      <c r="D8" s="11" t="s">
        <v>112</v>
      </c>
      <c r="F8" s="11"/>
      <c r="G8" s="11"/>
      <c r="H8" s="11"/>
      <c r="I8" s="11"/>
      <c r="J8" s="11"/>
      <c r="K8" s="11"/>
      <c r="L8" s="11"/>
      <c r="N8" s="11"/>
      <c r="P8" s="167" t="s">
        <v>221</v>
      </c>
      <c r="R8" s="172"/>
      <c r="S8" s="172"/>
      <c r="T8" s="185" t="s">
        <v>134</v>
      </c>
      <c r="U8" s="11"/>
      <c r="V8" s="11"/>
      <c r="W8" s="117"/>
      <c r="X8" s="117"/>
      <c r="Y8" s="117"/>
      <c r="Z8" s="117"/>
    </row>
    <row r="9" spans="1:26" s="6" customFormat="1" ht="23.25">
      <c r="A9" s="3"/>
      <c r="B9" s="7"/>
      <c r="C9" s="1"/>
      <c r="D9" s="11" t="s">
        <v>113</v>
      </c>
      <c r="F9" s="11"/>
      <c r="G9" s="11"/>
      <c r="H9" s="11" t="s">
        <v>60</v>
      </c>
      <c r="I9" s="11"/>
      <c r="J9" s="11"/>
      <c r="K9" s="11"/>
      <c r="L9" s="11" t="s">
        <v>122</v>
      </c>
      <c r="N9" s="11"/>
      <c r="P9" s="167" t="s">
        <v>222</v>
      </c>
      <c r="R9" s="172" t="s">
        <v>214</v>
      </c>
      <c r="S9" s="172"/>
      <c r="T9" s="185" t="s">
        <v>224</v>
      </c>
      <c r="U9" s="11"/>
      <c r="V9" s="26" t="s">
        <v>134</v>
      </c>
      <c r="W9" s="117"/>
      <c r="X9" s="117"/>
      <c r="Y9" s="117"/>
      <c r="Z9" s="117"/>
    </row>
    <row r="10" spans="1:26" s="6" customFormat="1" ht="23.25">
      <c r="A10" s="3"/>
      <c r="B10" s="10" t="s">
        <v>9</v>
      </c>
      <c r="C10" s="1"/>
      <c r="D10" s="12" t="s">
        <v>114</v>
      </c>
      <c r="F10" s="12" t="s">
        <v>122</v>
      </c>
      <c r="G10" s="11"/>
      <c r="H10" s="12" t="s">
        <v>115</v>
      </c>
      <c r="I10" s="11"/>
      <c r="J10" s="12" t="s">
        <v>121</v>
      </c>
      <c r="K10" s="11"/>
      <c r="L10" s="12" t="s">
        <v>123</v>
      </c>
      <c r="N10" s="12" t="s">
        <v>124</v>
      </c>
      <c r="P10" s="184" t="s">
        <v>223</v>
      </c>
      <c r="R10" s="34" t="s">
        <v>215</v>
      </c>
      <c r="S10" s="172"/>
      <c r="T10" s="183" t="s">
        <v>225</v>
      </c>
      <c r="U10" s="11"/>
      <c r="V10" s="34" t="s">
        <v>135</v>
      </c>
      <c r="W10" s="117"/>
      <c r="X10" s="117"/>
      <c r="Y10" s="117"/>
      <c r="Z10" s="117"/>
    </row>
    <row r="11" spans="1:26" s="6" customFormat="1" ht="23.25">
      <c r="A11" s="3"/>
      <c r="C11" s="1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117"/>
      <c r="X11" s="117"/>
      <c r="Y11" s="117"/>
      <c r="Z11" s="117"/>
    </row>
    <row r="12" spans="1:26" s="6" customFormat="1" ht="21">
      <c r="A12" s="20" t="s">
        <v>137</v>
      </c>
      <c r="D12" s="15">
        <v>1600000</v>
      </c>
      <c r="F12" s="118">
        <v>-4767</v>
      </c>
      <c r="H12" s="6">
        <v>24</v>
      </c>
      <c r="J12" s="15">
        <v>160000</v>
      </c>
      <c r="L12" s="4">
        <v>4767</v>
      </c>
      <c r="N12" s="15">
        <v>3489186</v>
      </c>
      <c r="P12" s="175">
        <v>0</v>
      </c>
      <c r="R12" s="15">
        <v>405932</v>
      </c>
      <c r="S12" s="15"/>
      <c r="T12" s="15">
        <v>405932</v>
      </c>
      <c r="V12" s="38">
        <v>5655142</v>
      </c>
      <c r="W12" s="193"/>
      <c r="X12" s="117"/>
      <c r="Y12" s="117"/>
      <c r="Z12" s="117"/>
    </row>
    <row r="13" spans="1:26" s="6" customFormat="1" ht="21">
      <c r="A13" s="78" t="s">
        <v>185</v>
      </c>
      <c r="D13" s="116">
        <v>0</v>
      </c>
      <c r="E13" s="117"/>
      <c r="F13" s="118">
        <v>-18133</v>
      </c>
      <c r="G13" s="117"/>
      <c r="H13" s="119">
        <v>0</v>
      </c>
      <c r="I13" s="117"/>
      <c r="J13" s="116">
        <v>0</v>
      </c>
      <c r="K13" s="117"/>
      <c r="L13" s="119">
        <v>0</v>
      </c>
      <c r="M13" s="117"/>
      <c r="N13" s="116">
        <v>0</v>
      </c>
      <c r="O13" s="117"/>
      <c r="P13" s="119">
        <v>0</v>
      </c>
      <c r="Q13" s="117"/>
      <c r="R13" s="116">
        <v>0</v>
      </c>
      <c r="S13" s="116"/>
      <c r="T13" s="15">
        <v>0</v>
      </c>
      <c r="U13" s="117"/>
      <c r="V13" s="38">
        <v>-18133</v>
      </c>
      <c r="W13" s="193"/>
      <c r="X13" s="117"/>
      <c r="Y13" s="117"/>
      <c r="Z13" s="117"/>
    </row>
    <row r="14" spans="1:26" s="6" customFormat="1" ht="21">
      <c r="A14" s="78" t="s">
        <v>186</v>
      </c>
      <c r="B14" s="11">
        <v>25</v>
      </c>
      <c r="D14" s="116">
        <v>0</v>
      </c>
      <c r="E14" s="117"/>
      <c r="F14" s="119">
        <v>0</v>
      </c>
      <c r="G14" s="117"/>
      <c r="H14" s="119">
        <v>0</v>
      </c>
      <c r="I14" s="117"/>
      <c r="J14" s="116">
        <v>0</v>
      </c>
      <c r="K14" s="117"/>
      <c r="L14" s="119">
        <v>0</v>
      </c>
      <c r="M14" s="117"/>
      <c r="N14" s="116">
        <v>-143336</v>
      </c>
      <c r="O14" s="117"/>
      <c r="P14" s="119">
        <v>0</v>
      </c>
      <c r="Q14" s="117"/>
      <c r="R14" s="116">
        <v>0</v>
      </c>
      <c r="S14" s="116"/>
      <c r="T14" s="15">
        <v>0</v>
      </c>
      <c r="U14" s="117"/>
      <c r="V14" s="38">
        <v>-143336</v>
      </c>
      <c r="W14" s="193"/>
      <c r="X14" s="117"/>
      <c r="Y14" s="117"/>
      <c r="Z14" s="117"/>
    </row>
    <row r="15" spans="1:26" s="6" customFormat="1" ht="42">
      <c r="A15" s="44" t="s">
        <v>136</v>
      </c>
      <c r="D15" s="120">
        <v>0</v>
      </c>
      <c r="E15" s="121"/>
      <c r="F15" s="120">
        <v>0</v>
      </c>
      <c r="G15" s="122"/>
      <c r="H15" s="120">
        <v>0</v>
      </c>
      <c r="I15" s="122"/>
      <c r="J15" s="120">
        <v>0</v>
      </c>
      <c r="K15" s="122"/>
      <c r="L15" s="120">
        <v>0</v>
      </c>
      <c r="M15" s="122"/>
      <c r="N15" s="120">
        <v>158232</v>
      </c>
      <c r="O15" s="122"/>
      <c r="P15" s="122">
        <v>0</v>
      </c>
      <c r="Q15" s="122"/>
      <c r="R15" s="120">
        <v>102233</v>
      </c>
      <c r="S15" s="120"/>
      <c r="T15" s="15">
        <v>102233</v>
      </c>
      <c r="U15" s="122"/>
      <c r="V15" s="38">
        <v>260465</v>
      </c>
      <c r="W15" s="117"/>
      <c r="X15" s="117"/>
      <c r="Y15" s="117"/>
      <c r="Z15" s="117"/>
    </row>
    <row r="16" spans="1:26" s="6" customFormat="1" ht="21">
      <c r="A16" s="103" t="s">
        <v>172</v>
      </c>
      <c r="D16" s="120">
        <v>0</v>
      </c>
      <c r="E16" s="121"/>
      <c r="F16" s="120">
        <v>0</v>
      </c>
      <c r="G16" s="122"/>
      <c r="H16" s="120">
        <v>0</v>
      </c>
      <c r="I16" s="122"/>
      <c r="J16" s="120">
        <v>0</v>
      </c>
      <c r="K16" s="122"/>
      <c r="L16" s="120">
        <v>18133</v>
      </c>
      <c r="M16" s="122"/>
      <c r="N16" s="120">
        <v>-18133</v>
      </c>
      <c r="O16" s="122"/>
      <c r="P16" s="122">
        <v>0</v>
      </c>
      <c r="Q16" s="122"/>
      <c r="R16" s="120">
        <v>0</v>
      </c>
      <c r="S16" s="120"/>
      <c r="T16" s="15">
        <v>0</v>
      </c>
      <c r="U16" s="122"/>
      <c r="V16" s="38">
        <v>0</v>
      </c>
      <c r="W16" s="117"/>
      <c r="X16" s="117"/>
      <c r="Y16" s="117"/>
      <c r="Z16" s="117"/>
    </row>
    <row r="17" spans="1:26" s="6" customFormat="1" ht="21.75" thickBot="1">
      <c r="A17" s="20" t="s">
        <v>177</v>
      </c>
      <c r="B17" s="5"/>
      <c r="C17" s="5"/>
      <c r="D17" s="123">
        <v>1600000</v>
      </c>
      <c r="E17" s="124"/>
      <c r="F17" s="123">
        <v>-22900</v>
      </c>
      <c r="G17" s="125"/>
      <c r="H17" s="123">
        <v>24</v>
      </c>
      <c r="I17" s="116"/>
      <c r="J17" s="123">
        <v>160000</v>
      </c>
      <c r="K17" s="116"/>
      <c r="L17" s="123">
        <v>22900</v>
      </c>
      <c r="M17" s="116"/>
      <c r="N17" s="123">
        <v>3485949</v>
      </c>
      <c r="O17" s="116"/>
      <c r="P17" s="123">
        <v>0</v>
      </c>
      <c r="Q17" s="116"/>
      <c r="R17" s="123">
        <v>508165</v>
      </c>
      <c r="S17" s="173"/>
      <c r="T17" s="123">
        <v>508165</v>
      </c>
      <c r="U17" s="116"/>
      <c r="V17" s="123">
        <v>5754138</v>
      </c>
      <c r="W17" s="194"/>
      <c r="X17" s="117"/>
      <c r="Y17" s="117"/>
      <c r="Z17" s="117"/>
    </row>
    <row r="18" spans="1:26" ht="15.75" thickTop="1"/>
    <row r="19" spans="1:26" s="143" customFormat="1" ht="21">
      <c r="A19" s="126" t="s">
        <v>209</v>
      </c>
      <c r="B19" s="117"/>
      <c r="C19" s="117"/>
      <c r="D19" s="116">
        <v>1600000</v>
      </c>
      <c r="E19" s="117"/>
      <c r="F19" s="164">
        <v>-22900</v>
      </c>
      <c r="G19" s="117"/>
      <c r="H19" s="117">
        <v>24</v>
      </c>
      <c r="I19" s="117"/>
      <c r="J19" s="116">
        <v>160000</v>
      </c>
      <c r="K19" s="117"/>
      <c r="L19" s="165">
        <v>22900</v>
      </c>
      <c r="M19" s="117"/>
      <c r="N19" s="116">
        <v>3635442</v>
      </c>
      <c r="O19" s="117"/>
      <c r="P19" s="119">
        <v>0</v>
      </c>
      <c r="Q19" s="117"/>
      <c r="R19" s="116">
        <v>478097</v>
      </c>
      <c r="S19" s="116"/>
      <c r="T19" s="15">
        <v>478097</v>
      </c>
      <c r="U19" s="117"/>
      <c r="V19" s="38">
        <v>5873563</v>
      </c>
      <c r="W19" s="193"/>
      <c r="X19" s="117"/>
      <c r="Y19" s="117"/>
      <c r="Z19" s="117"/>
    </row>
    <row r="20" spans="1:26" s="143" customFormat="1" ht="21">
      <c r="A20" s="166" t="s">
        <v>186</v>
      </c>
      <c r="B20" s="167">
        <v>25</v>
      </c>
      <c r="C20" s="117"/>
      <c r="D20" s="116">
        <v>0</v>
      </c>
      <c r="E20" s="117"/>
      <c r="F20" s="119">
        <v>0</v>
      </c>
      <c r="G20" s="117"/>
      <c r="H20" s="119">
        <v>0</v>
      </c>
      <c r="I20" s="117"/>
      <c r="J20" s="116">
        <v>0</v>
      </c>
      <c r="K20" s="117"/>
      <c r="L20" s="119">
        <v>0</v>
      </c>
      <c r="M20" s="117"/>
      <c r="N20" s="116">
        <v>-79546</v>
      </c>
      <c r="O20" s="117"/>
      <c r="P20" s="119">
        <v>0</v>
      </c>
      <c r="Q20" s="117"/>
      <c r="R20" s="116">
        <v>0</v>
      </c>
      <c r="S20" s="116"/>
      <c r="T20" s="15">
        <v>0</v>
      </c>
      <c r="U20" s="117"/>
      <c r="V20" s="38">
        <v>-79546</v>
      </c>
      <c r="W20" s="193"/>
      <c r="X20" s="117"/>
      <c r="Y20" s="117"/>
      <c r="Z20" s="117"/>
    </row>
    <row r="21" spans="1:26" s="143" customFormat="1" ht="42">
      <c r="A21" s="103" t="s">
        <v>136</v>
      </c>
      <c r="B21" s="117"/>
      <c r="C21" s="117"/>
      <c r="D21" s="120">
        <v>0</v>
      </c>
      <c r="E21" s="121"/>
      <c r="F21" s="120">
        <v>0</v>
      </c>
      <c r="G21" s="122"/>
      <c r="H21" s="120">
        <v>0</v>
      </c>
      <c r="I21" s="122"/>
      <c r="J21" s="120">
        <v>0</v>
      </c>
      <c r="K21" s="122"/>
      <c r="L21" s="120">
        <v>0</v>
      </c>
      <c r="M21" s="122"/>
      <c r="N21" s="120">
        <v>184330</v>
      </c>
      <c r="O21" s="122"/>
      <c r="P21" s="122">
        <v>6666</v>
      </c>
      <c r="Q21" s="122"/>
      <c r="R21" s="120">
        <v>-84192</v>
      </c>
      <c r="S21" s="120"/>
      <c r="T21" s="15">
        <v>-77526</v>
      </c>
      <c r="U21" s="122"/>
      <c r="V21" s="38">
        <v>106804</v>
      </c>
      <c r="W21" s="117"/>
      <c r="X21" s="117"/>
      <c r="Y21" s="117"/>
      <c r="Z21" s="117"/>
    </row>
    <row r="22" spans="1:26" s="143" customFormat="1" ht="21.75" thickBot="1">
      <c r="A22" s="126" t="s">
        <v>210</v>
      </c>
      <c r="B22" s="168"/>
      <c r="C22" s="168"/>
      <c r="D22" s="123">
        <v>1600000</v>
      </c>
      <c r="E22" s="124"/>
      <c r="F22" s="123">
        <v>-22900</v>
      </c>
      <c r="G22" s="125"/>
      <c r="H22" s="123">
        <v>24</v>
      </c>
      <c r="I22" s="116"/>
      <c r="J22" s="123">
        <v>160000</v>
      </c>
      <c r="K22" s="116"/>
      <c r="L22" s="123">
        <v>22900</v>
      </c>
      <c r="M22" s="116"/>
      <c r="N22" s="123">
        <v>3740226</v>
      </c>
      <c r="O22" s="116"/>
      <c r="P22" s="123">
        <v>6666</v>
      </c>
      <c r="Q22" s="116"/>
      <c r="R22" s="123">
        <v>393905</v>
      </c>
      <c r="S22" s="173"/>
      <c r="T22" s="123">
        <v>400571</v>
      </c>
      <c r="U22" s="116"/>
      <c r="V22" s="123">
        <v>5900821</v>
      </c>
      <c r="W22" s="194"/>
      <c r="X22" s="117"/>
      <c r="Y22" s="117"/>
      <c r="Z22" s="117"/>
    </row>
    <row r="23" spans="1:26" ht="15.75" thickTop="1"/>
  </sheetData>
  <mergeCells count="3">
    <mergeCell ref="D5:V5"/>
    <mergeCell ref="J6:N6"/>
    <mergeCell ref="P6:T6"/>
  </mergeCells>
  <pageMargins left="0.53" right="0.51" top="1.05" bottom="0.75" header="0.3" footer="0.39"/>
  <pageSetup paperSize="9" scale="68" firstPageNumber="9" orientation="landscape" useFirstPageNumber="1" r:id="rId1"/>
  <headerFooter>
    <oddFooter>&amp;L&amp;"AngsanaUPC,Regular"&amp;14The accompanying notes are an integral part of these interim financial statements.&amp;R&amp;"AngsanaUPC,Regular"&amp;14&amp;P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86"/>
  <sheetViews>
    <sheetView view="pageBreakPreview" topLeftCell="A25" zoomScaleNormal="85" zoomScaleSheetLayoutView="100" workbookViewId="0">
      <selection activeCell="H23" sqref="H23"/>
    </sheetView>
  </sheetViews>
  <sheetFormatPr defaultColWidth="31.140625" defaultRowHeight="21"/>
  <cols>
    <col min="1" max="1" width="2" style="64" customWidth="1"/>
    <col min="2" max="2" width="2.28515625" style="64" customWidth="1"/>
    <col min="3" max="3" width="54.42578125" style="64" customWidth="1"/>
    <col min="4" max="4" width="10.7109375" style="83" customWidth="1"/>
    <col min="5" max="5" width="1.28515625" style="64" customWidth="1"/>
    <col min="6" max="6" width="10.42578125" style="64" customWidth="1"/>
    <col min="7" max="7" width="1.28515625" style="64" customWidth="1"/>
    <col min="8" max="8" width="10.28515625" style="64" customWidth="1"/>
    <col min="9" max="9" width="1.28515625" style="64" customWidth="1"/>
    <col min="10" max="43" width="10.7109375" style="64" customWidth="1"/>
    <col min="44" max="16384" width="31.140625" style="64"/>
  </cols>
  <sheetData>
    <row r="1" spans="1:43" ht="21.6" customHeight="1">
      <c r="A1" s="126" t="s">
        <v>1</v>
      </c>
      <c r="B1" s="126"/>
      <c r="C1" s="126"/>
      <c r="D1" s="82"/>
      <c r="E1" s="54"/>
      <c r="F1" s="54"/>
      <c r="J1" s="127" t="s">
        <v>6</v>
      </c>
      <c r="AQ1" s="126" t="s">
        <v>0</v>
      </c>
    </row>
    <row r="2" spans="1:43" ht="21.6" customHeight="1">
      <c r="A2" s="126" t="s">
        <v>138</v>
      </c>
      <c r="B2" s="126"/>
      <c r="C2" s="126"/>
      <c r="D2" s="82"/>
      <c r="E2" s="54"/>
      <c r="F2" s="54"/>
      <c r="J2" s="127" t="s">
        <v>7</v>
      </c>
    </row>
    <row r="3" spans="1:43" ht="21.6" customHeight="1">
      <c r="A3" s="53" t="s">
        <v>208</v>
      </c>
      <c r="B3" s="53"/>
      <c r="C3" s="53"/>
    </row>
    <row r="4" spans="1:43" ht="18.600000000000001" customHeight="1">
      <c r="A4" s="54"/>
      <c r="B4" s="54"/>
      <c r="C4" s="54"/>
      <c r="D4" s="198"/>
      <c r="E4" s="198"/>
      <c r="F4" s="198"/>
      <c r="G4" s="105"/>
      <c r="H4" s="128"/>
      <c r="I4" s="128"/>
      <c r="J4" s="128"/>
    </row>
    <row r="5" spans="1:43">
      <c r="A5" s="54"/>
      <c r="B5" s="54"/>
      <c r="C5" s="54"/>
      <c r="D5" s="162"/>
      <c r="E5" s="84"/>
      <c r="F5" s="84"/>
      <c r="G5" s="84"/>
      <c r="H5" s="84"/>
      <c r="I5" s="50"/>
      <c r="J5" s="82" t="s">
        <v>3</v>
      </c>
    </row>
    <row r="6" spans="1:43">
      <c r="A6" s="54"/>
      <c r="B6" s="54"/>
      <c r="C6" s="54"/>
      <c r="D6" s="205" t="s">
        <v>5</v>
      </c>
      <c r="E6" s="205"/>
      <c r="F6" s="205"/>
      <c r="G6" s="50"/>
      <c r="H6" s="206" t="s">
        <v>4</v>
      </c>
      <c r="I6" s="207"/>
      <c r="J6" s="207"/>
    </row>
    <row r="7" spans="1:43">
      <c r="A7" s="54"/>
      <c r="B7" s="54"/>
      <c r="C7" s="54"/>
      <c r="D7" s="162">
        <v>2020</v>
      </c>
      <c r="E7" s="50"/>
      <c r="F7" s="84">
        <v>2019</v>
      </c>
      <c r="G7" s="50"/>
      <c r="H7" s="141">
        <v>2020</v>
      </c>
      <c r="I7" s="50"/>
      <c r="J7" s="141">
        <v>2019</v>
      </c>
    </row>
    <row r="8" spans="1:43" ht="23.25" customHeight="1">
      <c r="A8" s="53" t="s">
        <v>139</v>
      </c>
      <c r="B8" s="53"/>
      <c r="C8" s="53"/>
      <c r="D8" s="85"/>
      <c r="E8" s="68"/>
      <c r="F8" s="68"/>
      <c r="G8" s="68"/>
      <c r="H8" s="68"/>
      <c r="I8" s="68"/>
      <c r="J8" s="68"/>
    </row>
    <row r="9" spans="1:43" ht="23.25" customHeight="1">
      <c r="A9" s="100" t="s">
        <v>93</v>
      </c>
      <c r="B9" s="100"/>
      <c r="C9" s="100"/>
      <c r="D9" s="86">
        <v>91596</v>
      </c>
      <c r="E9" s="86"/>
      <c r="F9" s="86">
        <v>110111</v>
      </c>
      <c r="G9" s="86"/>
      <c r="H9" s="86">
        <v>184330</v>
      </c>
      <c r="I9" s="86"/>
      <c r="J9" s="86">
        <v>158232</v>
      </c>
      <c r="S9" s="86"/>
      <c r="U9" s="86"/>
      <c r="W9" s="86"/>
      <c r="Y9" s="86"/>
    </row>
    <row r="10" spans="1:43" ht="23.25" customHeight="1">
      <c r="A10" s="129" t="s">
        <v>140</v>
      </c>
      <c r="B10" s="129"/>
      <c r="C10" s="129"/>
      <c r="D10" s="87"/>
      <c r="E10" s="86"/>
      <c r="F10" s="87"/>
      <c r="G10" s="86"/>
      <c r="H10" s="86"/>
      <c r="I10" s="86"/>
      <c r="J10" s="86"/>
      <c r="S10" s="86"/>
      <c r="U10" s="86"/>
      <c r="W10" s="86"/>
      <c r="Y10" s="86"/>
    </row>
    <row r="11" spans="1:43" ht="23.25" customHeight="1">
      <c r="B11" s="100" t="s">
        <v>141</v>
      </c>
      <c r="C11" s="101"/>
      <c r="D11" s="87">
        <v>7968</v>
      </c>
      <c r="E11" s="86"/>
      <c r="F11" s="87">
        <v>139</v>
      </c>
      <c r="G11" s="86"/>
      <c r="H11" s="86">
        <v>7968</v>
      </c>
      <c r="I11" s="86"/>
      <c r="J11" s="86">
        <v>139</v>
      </c>
      <c r="S11" s="86"/>
      <c r="U11" s="86"/>
      <c r="W11" s="86"/>
      <c r="Y11" s="86"/>
    </row>
    <row r="12" spans="1:43" ht="23.25" customHeight="1">
      <c r="B12" s="100" t="s">
        <v>142</v>
      </c>
      <c r="C12" s="101"/>
      <c r="D12" s="86">
        <v>202978</v>
      </c>
      <c r="E12" s="86"/>
      <c r="F12" s="86">
        <v>175541</v>
      </c>
      <c r="G12" s="86"/>
      <c r="H12" s="86">
        <v>110052</v>
      </c>
      <c r="I12" s="86"/>
      <c r="J12" s="86">
        <v>98467</v>
      </c>
      <c r="S12" s="86"/>
      <c r="U12" s="86"/>
      <c r="W12" s="86"/>
      <c r="Y12" s="86"/>
    </row>
    <row r="13" spans="1:43" ht="23.25" customHeight="1">
      <c r="B13" s="100" t="s">
        <v>79</v>
      </c>
      <c r="C13" s="130"/>
      <c r="D13" s="86">
        <v>-4031</v>
      </c>
      <c r="E13" s="86"/>
      <c r="F13" s="86">
        <v>-2866</v>
      </c>
      <c r="G13" s="86"/>
      <c r="H13" s="45">
        <v>-5177</v>
      </c>
      <c r="I13" s="86"/>
      <c r="J13" s="45">
        <v>-3911</v>
      </c>
      <c r="S13" s="86"/>
      <c r="U13" s="86"/>
      <c r="W13" s="86"/>
      <c r="Y13" s="86"/>
    </row>
    <row r="14" spans="1:43" ht="23.25" customHeight="1">
      <c r="B14" s="100" t="s">
        <v>143</v>
      </c>
      <c r="C14" s="101"/>
      <c r="D14" s="45">
        <v>41628</v>
      </c>
      <c r="E14" s="86"/>
      <c r="F14" s="45">
        <v>37741</v>
      </c>
      <c r="G14" s="86"/>
      <c r="H14" s="86">
        <v>5547</v>
      </c>
      <c r="I14" s="86"/>
      <c r="J14" s="86">
        <v>8</v>
      </c>
      <c r="S14" s="86"/>
      <c r="U14" s="86"/>
      <c r="W14" s="86"/>
      <c r="Y14" s="86"/>
    </row>
    <row r="15" spans="1:43" ht="23.25" customHeight="1">
      <c r="B15" s="100" t="s">
        <v>178</v>
      </c>
      <c r="C15" s="101"/>
      <c r="D15" s="45">
        <v>5</v>
      </c>
      <c r="E15" s="86"/>
      <c r="F15" s="45">
        <v>0</v>
      </c>
      <c r="G15" s="86"/>
      <c r="H15" s="86">
        <v>0</v>
      </c>
      <c r="I15" s="86"/>
      <c r="J15" s="86">
        <v>0</v>
      </c>
      <c r="S15" s="86"/>
      <c r="U15" s="86"/>
      <c r="W15" s="86"/>
      <c r="Y15" s="86"/>
    </row>
    <row r="16" spans="1:43" ht="23.25" customHeight="1">
      <c r="B16" s="100" t="s">
        <v>184</v>
      </c>
      <c r="C16" s="101"/>
      <c r="D16" s="86">
        <v>-27</v>
      </c>
      <c r="E16" s="86"/>
      <c r="F16" s="86">
        <v>-6076</v>
      </c>
      <c r="G16" s="86"/>
      <c r="H16" s="86">
        <v>27</v>
      </c>
      <c r="I16" s="86"/>
      <c r="J16" s="86">
        <v>-6076</v>
      </c>
      <c r="S16" s="86"/>
      <c r="U16" s="86"/>
      <c r="W16" s="86"/>
      <c r="Y16" s="86"/>
    </row>
    <row r="17" spans="1:25" ht="23.25" customHeight="1">
      <c r="B17" s="100" t="s">
        <v>183</v>
      </c>
      <c r="C17" s="101"/>
      <c r="D17" s="86">
        <v>1</v>
      </c>
      <c r="E17" s="86"/>
      <c r="F17" s="86">
        <v>0</v>
      </c>
      <c r="G17" s="86"/>
      <c r="H17" s="86">
        <v>1</v>
      </c>
      <c r="I17" s="86"/>
      <c r="J17" s="86">
        <v>0</v>
      </c>
      <c r="S17" s="86"/>
      <c r="U17" s="86"/>
      <c r="W17" s="86"/>
      <c r="Y17" s="86"/>
    </row>
    <row r="18" spans="1:25" ht="23.25" customHeight="1">
      <c r="B18" s="100" t="s">
        <v>144</v>
      </c>
      <c r="C18" s="101"/>
      <c r="D18" s="64"/>
      <c r="S18" s="86"/>
      <c r="U18" s="86"/>
      <c r="W18" s="86"/>
      <c r="Y18" s="86"/>
    </row>
    <row r="19" spans="1:25" ht="23.25" customHeight="1">
      <c r="C19" s="100" t="s">
        <v>145</v>
      </c>
      <c r="D19" s="86">
        <v>-1262</v>
      </c>
      <c r="E19" s="86"/>
      <c r="F19" s="86">
        <v>-6104</v>
      </c>
      <c r="G19" s="86"/>
      <c r="H19" s="86">
        <v>-1257</v>
      </c>
      <c r="I19" s="86"/>
      <c r="J19" s="86">
        <v>-6097</v>
      </c>
      <c r="S19" s="86"/>
      <c r="U19" s="86"/>
      <c r="W19" s="86"/>
      <c r="Y19" s="86"/>
    </row>
    <row r="20" spans="1:25" ht="23.25" customHeight="1">
      <c r="B20" s="100" t="s">
        <v>238</v>
      </c>
      <c r="C20" s="100"/>
      <c r="D20" s="86">
        <v>-6047</v>
      </c>
      <c r="E20" s="86"/>
      <c r="F20" s="86">
        <v>0</v>
      </c>
      <c r="G20" s="86"/>
      <c r="H20" s="86">
        <v>0</v>
      </c>
      <c r="I20" s="86"/>
      <c r="J20" s="86">
        <v>0</v>
      </c>
      <c r="S20" s="86"/>
      <c r="U20" s="86"/>
      <c r="W20" s="86"/>
      <c r="Y20" s="86"/>
    </row>
    <row r="21" spans="1:25" ht="23.25" customHeight="1">
      <c r="B21" s="100" t="s">
        <v>239</v>
      </c>
      <c r="C21" s="100"/>
      <c r="D21" s="86">
        <v>28</v>
      </c>
      <c r="E21" s="86"/>
      <c r="F21" s="86">
        <v>28</v>
      </c>
      <c r="G21" s="86"/>
      <c r="H21" s="86">
        <v>0</v>
      </c>
      <c r="I21" s="86"/>
      <c r="J21" s="86">
        <v>0</v>
      </c>
      <c r="S21" s="86"/>
      <c r="U21" s="86"/>
      <c r="W21" s="86"/>
      <c r="Y21" s="86"/>
    </row>
    <row r="22" spans="1:25" ht="23.25" customHeight="1">
      <c r="B22" s="100" t="s">
        <v>146</v>
      </c>
      <c r="C22" s="100"/>
      <c r="D22" s="86"/>
      <c r="E22" s="86"/>
      <c r="F22" s="86"/>
      <c r="G22" s="86"/>
      <c r="H22" s="86"/>
      <c r="I22" s="86"/>
      <c r="J22" s="86"/>
      <c r="S22" s="86"/>
      <c r="U22" s="86"/>
      <c r="W22" s="86"/>
      <c r="Y22" s="86"/>
    </row>
    <row r="23" spans="1:25" ht="23.25" customHeight="1">
      <c r="C23" s="100" t="s">
        <v>147</v>
      </c>
      <c r="D23" s="86">
        <v>6054</v>
      </c>
      <c r="E23" s="86"/>
      <c r="F23" s="86">
        <v>9974</v>
      </c>
      <c r="G23" s="86"/>
      <c r="H23" s="86">
        <v>6054</v>
      </c>
      <c r="I23" s="86"/>
      <c r="J23" s="86">
        <v>9974</v>
      </c>
      <c r="S23" s="86"/>
      <c r="U23" s="86"/>
      <c r="W23" s="86"/>
      <c r="Y23" s="86"/>
    </row>
    <row r="24" spans="1:25" ht="23.25" customHeight="1">
      <c r="B24" s="100" t="s">
        <v>240</v>
      </c>
      <c r="C24" s="100"/>
      <c r="D24" s="86">
        <v>829</v>
      </c>
      <c r="E24" s="86"/>
      <c r="F24" s="86">
        <v>-19994</v>
      </c>
      <c r="G24" s="86"/>
      <c r="H24" s="86">
        <v>829</v>
      </c>
      <c r="I24" s="86"/>
      <c r="J24" s="86">
        <v>-19994</v>
      </c>
      <c r="S24" s="86"/>
      <c r="U24" s="86"/>
      <c r="W24" s="86"/>
      <c r="Y24" s="86"/>
    </row>
    <row r="25" spans="1:25" ht="23.25" customHeight="1">
      <c r="B25" s="100" t="s">
        <v>148</v>
      </c>
      <c r="C25" s="100"/>
      <c r="D25" s="86">
        <v>23754</v>
      </c>
      <c r="E25" s="86"/>
      <c r="F25" s="86">
        <v>43018</v>
      </c>
      <c r="G25" s="86"/>
      <c r="H25" s="86">
        <v>22690</v>
      </c>
      <c r="I25" s="91"/>
      <c r="J25" s="86">
        <v>41744</v>
      </c>
      <c r="S25" s="86"/>
      <c r="U25" s="86"/>
      <c r="W25" s="86"/>
      <c r="Y25" s="86"/>
    </row>
    <row r="26" spans="1:25" ht="23.25" customHeight="1">
      <c r="B26" s="100" t="s">
        <v>149</v>
      </c>
      <c r="C26" s="100"/>
      <c r="D26" s="86">
        <v>19192</v>
      </c>
      <c r="E26" s="86"/>
      <c r="F26" s="86">
        <v>52724</v>
      </c>
      <c r="G26" s="86"/>
      <c r="H26" s="86">
        <v>19192</v>
      </c>
      <c r="I26" s="91"/>
      <c r="J26" s="86">
        <v>52724</v>
      </c>
      <c r="S26" s="86"/>
      <c r="U26" s="86"/>
      <c r="W26" s="86"/>
      <c r="Y26" s="86"/>
    </row>
    <row r="27" spans="1:25" ht="21.6" customHeight="1">
      <c r="A27" s="54"/>
      <c r="B27" s="54"/>
      <c r="C27" s="100"/>
      <c r="D27" s="88">
        <v>382666</v>
      </c>
      <c r="E27" s="89"/>
      <c r="F27" s="88">
        <v>394236</v>
      </c>
      <c r="G27" s="89"/>
      <c r="H27" s="88">
        <v>350256</v>
      </c>
      <c r="I27" s="89"/>
      <c r="J27" s="88">
        <v>325210</v>
      </c>
      <c r="S27" s="86"/>
      <c r="U27" s="86"/>
      <c r="W27" s="86"/>
      <c r="Y27" s="86"/>
    </row>
    <row r="28" spans="1:25">
      <c r="A28" s="54" t="s">
        <v>150</v>
      </c>
      <c r="B28" s="54"/>
      <c r="C28" s="100"/>
      <c r="D28" s="87"/>
      <c r="E28" s="86"/>
      <c r="F28" s="87"/>
      <c r="G28" s="86"/>
      <c r="H28" s="86"/>
      <c r="I28" s="86"/>
      <c r="J28" s="86"/>
      <c r="S28" s="86"/>
      <c r="U28" s="86"/>
      <c r="W28" s="86"/>
      <c r="Y28" s="86"/>
    </row>
    <row r="29" spans="1:25" ht="23.25" customHeight="1">
      <c r="B29" s="100" t="s">
        <v>151</v>
      </c>
      <c r="C29" s="101"/>
      <c r="D29" s="86">
        <v>252247</v>
      </c>
      <c r="E29" s="86"/>
      <c r="F29" s="86">
        <v>186590</v>
      </c>
      <c r="G29" s="86"/>
      <c r="H29" s="86">
        <v>247984</v>
      </c>
      <c r="I29" s="86"/>
      <c r="J29" s="86">
        <v>191448</v>
      </c>
      <c r="K29" s="45"/>
      <c r="S29" s="86"/>
      <c r="U29" s="86"/>
      <c r="W29" s="86"/>
      <c r="Y29" s="86"/>
    </row>
    <row r="30" spans="1:25" ht="23.25" customHeight="1">
      <c r="B30" s="100" t="s">
        <v>15</v>
      </c>
      <c r="C30" s="101"/>
      <c r="D30" s="86">
        <v>42101</v>
      </c>
      <c r="E30" s="86"/>
      <c r="F30" s="86">
        <v>8160</v>
      </c>
      <c r="G30" s="86"/>
      <c r="H30" s="86">
        <v>9890</v>
      </c>
      <c r="I30" s="86"/>
      <c r="J30" s="86">
        <v>15282</v>
      </c>
      <c r="K30" s="45"/>
      <c r="S30" s="86"/>
      <c r="U30" s="86"/>
      <c r="W30" s="86"/>
      <c r="Y30" s="86"/>
    </row>
    <row r="31" spans="1:25" ht="23.25" customHeight="1">
      <c r="B31" s="100" t="s">
        <v>152</v>
      </c>
      <c r="C31" s="101"/>
      <c r="D31" s="86">
        <v>-36143</v>
      </c>
      <c r="E31" s="86"/>
      <c r="F31" s="86">
        <v>-24199</v>
      </c>
      <c r="G31" s="86"/>
      <c r="H31" s="86">
        <v>-36143</v>
      </c>
      <c r="I31" s="86"/>
      <c r="J31" s="86">
        <v>-24685</v>
      </c>
      <c r="S31" s="86"/>
      <c r="U31" s="86"/>
      <c r="W31" s="86"/>
      <c r="Y31" s="86"/>
    </row>
    <row r="32" spans="1:25" ht="23.25" customHeight="1">
      <c r="B32" s="100" t="s">
        <v>16</v>
      </c>
      <c r="C32" s="101"/>
      <c r="D32" s="86">
        <v>284204</v>
      </c>
      <c r="E32" s="86"/>
      <c r="F32" s="86">
        <v>-44233</v>
      </c>
      <c r="G32" s="86"/>
      <c r="H32" s="86">
        <v>284204</v>
      </c>
      <c r="I32" s="86"/>
      <c r="J32" s="86">
        <v>-44233</v>
      </c>
      <c r="S32" s="86"/>
      <c r="U32" s="86"/>
      <c r="W32" s="86"/>
      <c r="Y32" s="86"/>
    </row>
    <row r="33" spans="1:25" ht="23.25" customHeight="1">
      <c r="B33" s="100" t="s">
        <v>18</v>
      </c>
      <c r="C33" s="130"/>
      <c r="D33" s="86">
        <v>-19474</v>
      </c>
      <c r="E33" s="86"/>
      <c r="F33" s="86">
        <v>-22731</v>
      </c>
      <c r="G33" s="86"/>
      <c r="H33" s="86">
        <v>-19556</v>
      </c>
      <c r="I33" s="86"/>
      <c r="J33" s="86">
        <v>-22746</v>
      </c>
      <c r="S33" s="86"/>
      <c r="U33" s="86"/>
      <c r="W33" s="86"/>
      <c r="Y33" s="86"/>
    </row>
    <row r="34" spans="1:25" ht="23.25" customHeight="1">
      <c r="B34" s="100" t="s">
        <v>19</v>
      </c>
      <c r="C34" s="101"/>
      <c r="D34" s="86">
        <v>204553</v>
      </c>
      <c r="E34" s="86"/>
      <c r="F34" s="86">
        <v>-156602</v>
      </c>
      <c r="G34" s="86"/>
      <c r="H34" s="86">
        <v>204553</v>
      </c>
      <c r="I34" s="86"/>
      <c r="J34" s="86">
        <v>-156602</v>
      </c>
      <c r="S34" s="86"/>
      <c r="U34" s="86"/>
      <c r="W34" s="86"/>
      <c r="Y34" s="86"/>
    </row>
    <row r="35" spans="1:25" ht="23.25" customHeight="1">
      <c r="B35" s="100" t="s">
        <v>31</v>
      </c>
      <c r="C35" s="101"/>
      <c r="D35" s="87">
        <v>1310</v>
      </c>
      <c r="E35" s="86"/>
      <c r="F35" s="87">
        <v>109</v>
      </c>
      <c r="G35" s="86"/>
      <c r="H35" s="86">
        <v>553</v>
      </c>
      <c r="I35" s="86"/>
      <c r="J35" s="86">
        <v>-964</v>
      </c>
      <c r="S35" s="86"/>
      <c r="U35" s="86"/>
      <c r="W35" s="86"/>
      <c r="Y35" s="86"/>
    </row>
    <row r="36" spans="1:25" ht="23.25" customHeight="1">
      <c r="B36" s="100" t="s">
        <v>36</v>
      </c>
      <c r="C36" s="130"/>
      <c r="D36" s="87">
        <v>33394</v>
      </c>
      <c r="E36" s="86"/>
      <c r="F36" s="87">
        <v>61426</v>
      </c>
      <c r="G36" s="86"/>
      <c r="H36" s="86">
        <v>35501</v>
      </c>
      <c r="I36" s="86"/>
      <c r="J36" s="86">
        <v>59497</v>
      </c>
      <c r="S36" s="86"/>
      <c r="U36" s="86"/>
      <c r="W36" s="86"/>
      <c r="Y36" s="86"/>
    </row>
    <row r="37" spans="1:25" ht="23.25" customHeight="1">
      <c r="B37" s="100" t="s">
        <v>153</v>
      </c>
      <c r="C37" s="101"/>
      <c r="D37" s="86">
        <v>-113742</v>
      </c>
      <c r="E37" s="86"/>
      <c r="F37" s="86">
        <v>-45389</v>
      </c>
      <c r="G37" s="86"/>
      <c r="H37" s="86">
        <v>-113742</v>
      </c>
      <c r="I37" s="86"/>
      <c r="J37" s="86">
        <v>-45389</v>
      </c>
      <c r="K37" s="86"/>
      <c r="S37" s="86"/>
      <c r="U37" s="86"/>
      <c r="W37" s="86"/>
      <c r="Y37" s="86"/>
    </row>
    <row r="38" spans="1:25" ht="23.25" customHeight="1">
      <c r="B38" s="100" t="s">
        <v>154</v>
      </c>
      <c r="C38" s="101"/>
      <c r="D38" s="86">
        <v>-34128</v>
      </c>
      <c r="E38" s="86"/>
      <c r="F38" s="86">
        <v>-8395</v>
      </c>
      <c r="G38" s="86"/>
      <c r="H38" s="86">
        <v>-34128</v>
      </c>
      <c r="I38" s="86"/>
      <c r="J38" s="86">
        <v>-8395</v>
      </c>
      <c r="K38" s="86"/>
      <c r="S38" s="86"/>
      <c r="U38" s="86"/>
      <c r="W38" s="86"/>
      <c r="Y38" s="86"/>
    </row>
    <row r="39" spans="1:25" ht="23.25" customHeight="1">
      <c r="B39" s="100" t="s">
        <v>241</v>
      </c>
      <c r="C39" s="101"/>
      <c r="D39" s="87">
        <v>-1397</v>
      </c>
      <c r="F39" s="87">
        <v>-751</v>
      </c>
      <c r="H39" s="86">
        <v>0</v>
      </c>
      <c r="I39" s="86"/>
      <c r="J39" s="86">
        <v>0</v>
      </c>
      <c r="K39" s="86"/>
      <c r="S39" s="86"/>
      <c r="U39" s="86"/>
      <c r="W39" s="86"/>
      <c r="Y39" s="86"/>
    </row>
    <row r="40" spans="1:25" ht="23.25" customHeight="1">
      <c r="B40" s="100" t="s">
        <v>41</v>
      </c>
      <c r="C40" s="101"/>
      <c r="D40" s="86">
        <v>27132</v>
      </c>
      <c r="E40" s="86"/>
      <c r="F40" s="86">
        <v>5933</v>
      </c>
      <c r="G40" s="86"/>
      <c r="H40" s="86">
        <v>27132</v>
      </c>
      <c r="I40" s="86"/>
      <c r="J40" s="86">
        <v>5933</v>
      </c>
      <c r="S40" s="86"/>
      <c r="U40" s="86"/>
      <c r="W40" s="86"/>
      <c r="Y40" s="86"/>
    </row>
    <row r="41" spans="1:25" ht="23.25" customHeight="1">
      <c r="B41" s="100" t="s">
        <v>37</v>
      </c>
      <c r="C41" s="101"/>
      <c r="D41" s="87">
        <v>19998</v>
      </c>
      <c r="E41" s="86"/>
      <c r="F41" s="87">
        <v>-14017</v>
      </c>
      <c r="G41" s="86"/>
      <c r="H41" s="86">
        <v>19198</v>
      </c>
      <c r="I41" s="86"/>
      <c r="J41" s="86">
        <v>-138</v>
      </c>
      <c r="K41" s="86"/>
      <c r="S41" s="86"/>
      <c r="U41" s="86"/>
      <c r="W41" s="86"/>
      <c r="Y41" s="86"/>
    </row>
    <row r="42" spans="1:25" ht="23.25" customHeight="1">
      <c r="B42" s="100" t="s">
        <v>44</v>
      </c>
      <c r="C42" s="130"/>
      <c r="D42" s="87">
        <v>417</v>
      </c>
      <c r="E42" s="86"/>
      <c r="F42" s="87">
        <v>133</v>
      </c>
      <c r="G42" s="86"/>
      <c r="H42" s="86">
        <v>416</v>
      </c>
      <c r="I42" s="86"/>
      <c r="J42" s="86">
        <v>133</v>
      </c>
      <c r="K42" s="86"/>
      <c r="S42" s="86"/>
      <c r="U42" s="86"/>
      <c r="W42" s="86"/>
      <c r="Y42" s="86"/>
    </row>
    <row r="43" spans="1:25" s="83" customFormat="1" ht="22.9" customHeight="1">
      <c r="B43" s="208" t="s">
        <v>189</v>
      </c>
      <c r="C43" s="208"/>
      <c r="D43" s="87">
        <v>-4340</v>
      </c>
      <c r="E43" s="87"/>
      <c r="F43" s="87">
        <v>-6719</v>
      </c>
      <c r="G43" s="87"/>
      <c r="H43" s="87">
        <v>-4340</v>
      </c>
      <c r="I43" s="87"/>
      <c r="J43" s="87">
        <v>-6719</v>
      </c>
      <c r="K43" s="87"/>
      <c r="S43" s="87"/>
      <c r="U43" s="87"/>
      <c r="W43" s="87"/>
      <c r="Y43" s="87"/>
    </row>
    <row r="44" spans="1:25" s="83" customFormat="1" ht="22.9" customHeight="1">
      <c r="B44" s="190" t="s">
        <v>188</v>
      </c>
      <c r="C44" s="190"/>
      <c r="D44" s="87">
        <v>-42363</v>
      </c>
      <c r="E44" s="87"/>
      <c r="F44" s="87">
        <v>-436</v>
      </c>
      <c r="G44" s="87"/>
      <c r="H44" s="87">
        <v>-42363</v>
      </c>
      <c r="I44" s="87"/>
      <c r="J44" s="87">
        <v>-436</v>
      </c>
      <c r="K44" s="87"/>
      <c r="S44" s="87"/>
      <c r="U44" s="87"/>
      <c r="W44" s="87"/>
      <c r="Y44" s="87"/>
    </row>
    <row r="45" spans="1:25" ht="23.25" customHeight="1">
      <c r="B45" s="100" t="s">
        <v>170</v>
      </c>
      <c r="C45" s="101"/>
      <c r="D45" s="87">
        <v>0</v>
      </c>
      <c r="E45" s="86"/>
      <c r="F45" s="87">
        <v>-11098</v>
      </c>
      <c r="G45" s="86"/>
      <c r="H45" s="86">
        <v>0</v>
      </c>
      <c r="I45" s="86"/>
      <c r="J45" s="86">
        <v>-11098</v>
      </c>
      <c r="K45" s="86"/>
      <c r="S45" s="86"/>
      <c r="U45" s="86"/>
      <c r="W45" s="86"/>
      <c r="Y45" s="86"/>
    </row>
    <row r="46" spans="1:25" ht="23.25" customHeight="1">
      <c r="A46" s="100" t="s">
        <v>155</v>
      </c>
      <c r="B46" s="100"/>
      <c r="C46" s="100"/>
      <c r="D46" s="90">
        <v>996435</v>
      </c>
      <c r="E46" s="91"/>
      <c r="F46" s="90">
        <v>322017</v>
      </c>
      <c r="G46" s="86"/>
      <c r="H46" s="90">
        <v>929415</v>
      </c>
      <c r="I46" s="91"/>
      <c r="J46" s="90">
        <v>276098</v>
      </c>
      <c r="K46" s="86"/>
      <c r="S46" s="86"/>
      <c r="U46" s="86"/>
      <c r="W46" s="86"/>
      <c r="Y46" s="86"/>
    </row>
    <row r="47" spans="1:25" ht="23.25" customHeight="1">
      <c r="B47" s="100" t="s">
        <v>156</v>
      </c>
      <c r="C47" s="101"/>
      <c r="D47" s="86">
        <v>-91798</v>
      </c>
      <c r="E47" s="91"/>
      <c r="F47" s="86">
        <v>-115702</v>
      </c>
      <c r="G47" s="86"/>
      <c r="H47" s="86">
        <v>-90461</v>
      </c>
      <c r="I47" s="91"/>
      <c r="J47" s="86">
        <v>-112923</v>
      </c>
      <c r="K47" s="86"/>
      <c r="S47" s="86"/>
      <c r="U47" s="86"/>
      <c r="W47" s="86"/>
      <c r="Y47" s="86"/>
    </row>
    <row r="48" spans="1:25" ht="23.25" customHeight="1">
      <c r="A48" s="126" t="s">
        <v>157</v>
      </c>
      <c r="B48" s="126"/>
      <c r="C48" s="126"/>
      <c r="D48" s="92">
        <v>904637</v>
      </c>
      <c r="E48" s="93"/>
      <c r="F48" s="92">
        <v>206315</v>
      </c>
      <c r="G48" s="93"/>
      <c r="H48" s="92">
        <v>838954</v>
      </c>
      <c r="I48" s="93"/>
      <c r="J48" s="92">
        <v>163175</v>
      </c>
      <c r="K48" s="86"/>
      <c r="S48" s="86"/>
      <c r="U48" s="86"/>
      <c r="W48" s="86"/>
      <c r="Y48" s="86"/>
    </row>
    <row r="49" spans="1:25" ht="16.899999999999999" customHeight="1">
      <c r="A49" s="126"/>
      <c r="B49" s="126"/>
      <c r="C49" s="126"/>
      <c r="D49" s="94"/>
      <c r="E49" s="93"/>
      <c r="F49" s="94"/>
      <c r="G49" s="93"/>
      <c r="H49" s="93"/>
      <c r="I49" s="93"/>
      <c r="J49" s="93"/>
      <c r="K49" s="86"/>
      <c r="S49" s="86"/>
      <c r="U49" s="86"/>
      <c r="W49" s="86"/>
      <c r="Y49" s="86"/>
    </row>
    <row r="50" spans="1:25" ht="23.25" customHeight="1">
      <c r="A50" s="53" t="s">
        <v>158</v>
      </c>
      <c r="B50" s="53"/>
      <c r="C50" s="53"/>
      <c r="D50" s="87"/>
      <c r="E50" s="86"/>
      <c r="F50" s="87"/>
      <c r="G50" s="86"/>
      <c r="H50" s="86"/>
      <c r="I50" s="86"/>
      <c r="J50" s="86"/>
      <c r="S50" s="86"/>
      <c r="U50" s="86"/>
      <c r="W50" s="86"/>
      <c r="Y50" s="86"/>
    </row>
    <row r="51" spans="1:25" ht="23.25" customHeight="1">
      <c r="B51" s="100" t="s">
        <v>159</v>
      </c>
      <c r="C51" s="130"/>
      <c r="D51" s="95">
        <v>4196</v>
      </c>
      <c r="E51" s="96"/>
      <c r="F51" s="95">
        <v>3365</v>
      </c>
      <c r="G51" s="96"/>
      <c r="H51" s="95">
        <v>5430</v>
      </c>
      <c r="I51" s="96"/>
      <c r="J51" s="95">
        <v>4166</v>
      </c>
      <c r="S51" s="86"/>
      <c r="U51" s="86"/>
      <c r="W51" s="86"/>
      <c r="Y51" s="86"/>
    </row>
    <row r="52" spans="1:25" ht="23.25" customHeight="1">
      <c r="B52" s="100" t="s">
        <v>160</v>
      </c>
      <c r="C52" s="101"/>
      <c r="D52" s="86">
        <v>-1240086</v>
      </c>
      <c r="E52" s="86"/>
      <c r="F52" s="86">
        <v>-751156</v>
      </c>
      <c r="G52" s="86"/>
      <c r="H52" s="86">
        <v>-1240086</v>
      </c>
      <c r="I52" s="86"/>
      <c r="J52" s="86">
        <v>-751156</v>
      </c>
      <c r="S52" s="86"/>
      <c r="U52" s="86"/>
      <c r="W52" s="86"/>
      <c r="Y52" s="86"/>
    </row>
    <row r="53" spans="1:25" ht="23.25" customHeight="1">
      <c r="B53" s="100" t="s">
        <v>161</v>
      </c>
      <c r="C53" s="101"/>
      <c r="D53" s="86">
        <v>1188379</v>
      </c>
      <c r="E53" s="86"/>
      <c r="F53" s="86">
        <v>757148</v>
      </c>
      <c r="G53" s="86"/>
      <c r="H53" s="86">
        <v>1188379</v>
      </c>
      <c r="I53" s="86"/>
      <c r="J53" s="86">
        <v>757148</v>
      </c>
      <c r="S53" s="86"/>
      <c r="U53" s="86"/>
      <c r="W53" s="86"/>
      <c r="Y53" s="86"/>
    </row>
    <row r="54" spans="1:25" ht="23.25" customHeight="1">
      <c r="B54" s="100" t="s">
        <v>176</v>
      </c>
      <c r="C54" s="101"/>
      <c r="D54" s="86">
        <v>0</v>
      </c>
      <c r="E54" s="86"/>
      <c r="F54" s="86">
        <v>0</v>
      </c>
      <c r="G54" s="86"/>
      <c r="H54" s="86">
        <v>-63992</v>
      </c>
      <c r="I54" s="86"/>
      <c r="J54" s="86">
        <v>-45080</v>
      </c>
      <c r="S54" s="86"/>
      <c r="U54" s="86"/>
      <c r="W54" s="86"/>
      <c r="Y54" s="86"/>
    </row>
    <row r="55" spans="1:25" ht="23.25" customHeight="1">
      <c r="B55" s="100" t="s">
        <v>242</v>
      </c>
      <c r="C55" s="101"/>
      <c r="D55" s="95">
        <v>0</v>
      </c>
      <c r="E55" s="86"/>
      <c r="F55" s="95">
        <v>0</v>
      </c>
      <c r="G55" s="86"/>
      <c r="H55" s="86">
        <v>-10000</v>
      </c>
      <c r="I55" s="86"/>
      <c r="J55" s="86">
        <v>-65000</v>
      </c>
      <c r="S55" s="86"/>
      <c r="U55" s="86"/>
      <c r="W55" s="86"/>
      <c r="Y55" s="86"/>
    </row>
    <row r="56" spans="1:25" ht="23.25" customHeight="1">
      <c r="B56" s="100" t="s">
        <v>243</v>
      </c>
      <c r="C56" s="101"/>
      <c r="D56" s="95">
        <v>0</v>
      </c>
      <c r="E56" s="86"/>
      <c r="F56" s="95">
        <v>0</v>
      </c>
      <c r="G56" s="86"/>
      <c r="H56" s="86">
        <v>23000</v>
      </c>
      <c r="I56" s="86"/>
      <c r="J56" s="86">
        <v>15000</v>
      </c>
      <c r="S56" s="86"/>
      <c r="U56" s="86"/>
      <c r="W56" s="86"/>
      <c r="Y56" s="86"/>
    </row>
    <row r="57" spans="1:25" ht="23.25" customHeight="1">
      <c r="B57" s="100" t="s">
        <v>182</v>
      </c>
      <c r="C57" s="101"/>
      <c r="D57" s="95">
        <v>192</v>
      </c>
      <c r="E57" s="86"/>
      <c r="F57" s="95">
        <v>-481</v>
      </c>
      <c r="G57" s="86"/>
      <c r="H57" s="86">
        <v>192</v>
      </c>
      <c r="I57" s="86"/>
      <c r="J57" s="86">
        <v>-481</v>
      </c>
      <c r="S57" s="86"/>
      <c r="U57" s="86"/>
      <c r="W57" s="86"/>
      <c r="Y57" s="86"/>
    </row>
    <row r="58" spans="1:25" ht="23.25" customHeight="1">
      <c r="B58" s="100" t="s">
        <v>244</v>
      </c>
      <c r="C58" s="101"/>
      <c r="D58" s="86">
        <v>9560</v>
      </c>
      <c r="E58" s="86"/>
      <c r="F58" s="86">
        <v>34328</v>
      </c>
      <c r="G58" s="86"/>
      <c r="H58" s="86">
        <v>9560</v>
      </c>
      <c r="I58" s="86"/>
      <c r="J58" s="86">
        <v>34328</v>
      </c>
      <c r="S58" s="86"/>
      <c r="U58" s="86"/>
      <c r="W58" s="86"/>
      <c r="Y58" s="86"/>
    </row>
    <row r="59" spans="1:25" ht="23.25" customHeight="1">
      <c r="B59" s="100" t="s">
        <v>162</v>
      </c>
      <c r="C59" s="101"/>
      <c r="D59" s="95">
        <v>-32391</v>
      </c>
      <c r="E59" s="86"/>
      <c r="F59" s="95">
        <v>-128084</v>
      </c>
      <c r="G59" s="86"/>
      <c r="H59" s="86">
        <v>-25263</v>
      </c>
      <c r="I59" s="86"/>
      <c r="J59" s="86">
        <v>-51936</v>
      </c>
      <c r="S59" s="86"/>
      <c r="U59" s="86"/>
      <c r="W59" s="86"/>
      <c r="Y59" s="86"/>
    </row>
    <row r="60" spans="1:25" ht="23.25" customHeight="1">
      <c r="B60" s="100" t="s">
        <v>247</v>
      </c>
      <c r="C60" s="101"/>
      <c r="D60" s="95">
        <v>-2605</v>
      </c>
      <c r="E60" s="86"/>
      <c r="F60" s="95">
        <v>0</v>
      </c>
      <c r="G60" s="86"/>
      <c r="H60" s="86">
        <v>0</v>
      </c>
      <c r="I60" s="86"/>
      <c r="J60" s="86">
        <v>0</v>
      </c>
      <c r="S60" s="86"/>
      <c r="U60" s="86"/>
      <c r="W60" s="86"/>
      <c r="Y60" s="86"/>
    </row>
    <row r="61" spans="1:25" ht="23.25" customHeight="1">
      <c r="A61" s="100"/>
      <c r="B61" s="100" t="s">
        <v>245</v>
      </c>
      <c r="C61" s="101"/>
      <c r="D61" s="95">
        <v>-74</v>
      </c>
      <c r="E61" s="86"/>
      <c r="F61" s="95">
        <v>0</v>
      </c>
      <c r="G61" s="86"/>
      <c r="H61" s="86">
        <v>0</v>
      </c>
      <c r="I61" s="86"/>
      <c r="J61" s="86">
        <v>0</v>
      </c>
      <c r="S61" s="86"/>
      <c r="U61" s="86"/>
      <c r="W61" s="86"/>
      <c r="Y61" s="86"/>
    </row>
    <row r="62" spans="1:25" ht="23.25" customHeight="1">
      <c r="B62" s="100" t="s">
        <v>163</v>
      </c>
      <c r="C62" s="101"/>
      <c r="D62" s="95">
        <v>-2430</v>
      </c>
      <c r="E62" s="86"/>
      <c r="F62" s="95">
        <v>-260</v>
      </c>
      <c r="G62" s="86"/>
      <c r="H62" s="86">
        <v>-2430</v>
      </c>
      <c r="I62" s="86"/>
      <c r="J62" s="86">
        <v>-260</v>
      </c>
      <c r="S62" s="86"/>
      <c r="U62" s="86"/>
      <c r="W62" s="86"/>
      <c r="Y62" s="86"/>
    </row>
    <row r="63" spans="1:25" ht="23.25" customHeight="1">
      <c r="B63" s="100" t="s">
        <v>187</v>
      </c>
      <c r="C63" s="130"/>
      <c r="D63" s="95">
        <v>1947</v>
      </c>
      <c r="E63" s="86"/>
      <c r="F63" s="95">
        <v>12370</v>
      </c>
      <c r="G63" s="86"/>
      <c r="H63" s="86">
        <v>1893</v>
      </c>
      <c r="I63" s="86"/>
      <c r="J63" s="86">
        <v>12369</v>
      </c>
      <c r="S63" s="86"/>
      <c r="U63" s="86"/>
      <c r="W63" s="86"/>
      <c r="Y63" s="86"/>
    </row>
    <row r="64" spans="1:25" ht="23.25" customHeight="1">
      <c r="A64" s="126" t="s">
        <v>248</v>
      </c>
      <c r="B64" s="126"/>
      <c r="C64" s="126"/>
      <c r="D64" s="92">
        <v>-73312</v>
      </c>
      <c r="E64" s="93"/>
      <c r="F64" s="92">
        <v>-72770</v>
      </c>
      <c r="G64" s="93"/>
      <c r="H64" s="92">
        <v>-113317</v>
      </c>
      <c r="I64" s="93"/>
      <c r="J64" s="92">
        <v>-90902</v>
      </c>
      <c r="K64" s="45"/>
      <c r="L64" s="45"/>
      <c r="S64" s="86"/>
      <c r="U64" s="86"/>
      <c r="W64" s="86"/>
      <c r="Y64" s="86"/>
    </row>
    <row r="65" spans="1:26" ht="16.149999999999999" customHeight="1">
      <c r="A65" s="126"/>
      <c r="B65" s="126"/>
      <c r="C65" s="126"/>
      <c r="D65" s="94"/>
      <c r="E65" s="93"/>
      <c r="F65" s="94"/>
      <c r="G65" s="93"/>
      <c r="H65" s="93"/>
      <c r="I65" s="93"/>
      <c r="J65" s="93"/>
      <c r="K65" s="45"/>
      <c r="L65" s="45"/>
      <c r="S65" s="86"/>
      <c r="U65" s="86"/>
      <c r="W65" s="86"/>
      <c r="Y65" s="86"/>
    </row>
    <row r="66" spans="1:26" ht="23.25" customHeight="1">
      <c r="A66" s="53" t="s">
        <v>165</v>
      </c>
      <c r="B66" s="53"/>
      <c r="C66" s="53"/>
      <c r="D66" s="87"/>
      <c r="E66" s="86"/>
      <c r="F66" s="87"/>
      <c r="G66" s="86"/>
      <c r="H66" s="86"/>
      <c r="I66" s="86"/>
      <c r="J66" s="86"/>
      <c r="K66" s="45"/>
      <c r="L66" s="45"/>
      <c r="S66" s="86"/>
      <c r="U66" s="86"/>
      <c r="W66" s="86"/>
      <c r="Y66" s="86"/>
    </row>
    <row r="67" spans="1:26" ht="23.25" customHeight="1">
      <c r="B67" s="100" t="s">
        <v>164</v>
      </c>
      <c r="C67" s="101"/>
      <c r="D67" s="86">
        <v>-37356</v>
      </c>
      <c r="E67" s="86"/>
      <c r="F67" s="86">
        <v>-38081</v>
      </c>
      <c r="G67" s="86"/>
      <c r="H67" s="86">
        <v>-5547</v>
      </c>
      <c r="I67" s="86"/>
      <c r="J67" s="86">
        <v>0</v>
      </c>
      <c r="S67" s="86"/>
      <c r="U67" s="86"/>
      <c r="W67" s="86"/>
      <c r="Y67" s="86"/>
    </row>
    <row r="68" spans="1:26" ht="23.25" customHeight="1">
      <c r="B68" s="100" t="s">
        <v>179</v>
      </c>
      <c r="C68" s="101"/>
      <c r="D68" s="86">
        <v>-79546</v>
      </c>
      <c r="E68" s="86"/>
      <c r="F68" s="86">
        <v>-143336</v>
      </c>
      <c r="G68" s="86"/>
      <c r="H68" s="86">
        <v>-79546</v>
      </c>
      <c r="I68" s="86"/>
      <c r="J68" s="86">
        <v>-143336</v>
      </c>
      <c r="S68" s="86"/>
      <c r="U68" s="86"/>
      <c r="W68" s="86"/>
      <c r="Y68" s="86"/>
    </row>
    <row r="69" spans="1:26" ht="23.25" customHeight="1">
      <c r="B69" s="100" t="s">
        <v>174</v>
      </c>
      <c r="C69" s="101"/>
      <c r="D69" s="86">
        <v>0</v>
      </c>
      <c r="E69" s="86"/>
      <c r="F69" s="86">
        <v>-100040</v>
      </c>
      <c r="G69" s="86"/>
      <c r="H69" s="86">
        <v>0</v>
      </c>
      <c r="I69" s="86"/>
      <c r="J69" s="86">
        <v>-99140</v>
      </c>
      <c r="S69" s="86"/>
      <c r="U69" s="86"/>
      <c r="W69" s="86"/>
      <c r="Y69" s="86"/>
    </row>
    <row r="70" spans="1:26" ht="23.25" customHeight="1">
      <c r="B70" s="100" t="s">
        <v>167</v>
      </c>
      <c r="C70" s="101"/>
      <c r="D70" s="86">
        <v>0</v>
      </c>
      <c r="E70" s="86"/>
      <c r="F70" s="86">
        <v>31800</v>
      </c>
      <c r="G70" s="86"/>
      <c r="H70" s="86">
        <v>0</v>
      </c>
      <c r="I70" s="86"/>
      <c r="J70" s="86">
        <v>0</v>
      </c>
      <c r="S70" s="86"/>
      <c r="U70" s="86"/>
      <c r="W70" s="86"/>
      <c r="Y70" s="86"/>
    </row>
    <row r="71" spans="1:26" ht="23.25" customHeight="1">
      <c r="B71" s="100" t="s">
        <v>166</v>
      </c>
      <c r="C71" s="101"/>
      <c r="D71" s="86">
        <v>-183722</v>
      </c>
      <c r="E71" s="86"/>
      <c r="F71" s="86">
        <v>-107285</v>
      </c>
      <c r="G71" s="86"/>
      <c r="H71" s="86">
        <v>0</v>
      </c>
      <c r="I71" s="86"/>
      <c r="J71" s="86">
        <v>0</v>
      </c>
      <c r="S71" s="86"/>
      <c r="U71" s="86"/>
      <c r="W71" s="86"/>
      <c r="Y71" s="86"/>
    </row>
    <row r="72" spans="1:26" ht="23.25" customHeight="1">
      <c r="B72" s="100" t="s">
        <v>219</v>
      </c>
      <c r="C72" s="101"/>
      <c r="D72" s="86">
        <v>-21996</v>
      </c>
      <c r="E72" s="86"/>
      <c r="F72" s="86">
        <v>0</v>
      </c>
      <c r="G72" s="86"/>
      <c r="H72" s="86">
        <v>-21918</v>
      </c>
      <c r="I72" s="86"/>
      <c r="J72" s="86">
        <v>0</v>
      </c>
      <c r="S72" s="86"/>
      <c r="U72" s="86"/>
      <c r="W72" s="86"/>
      <c r="Y72" s="86"/>
    </row>
    <row r="73" spans="1:26" ht="23.25" customHeight="1">
      <c r="B73" s="100" t="s">
        <v>180</v>
      </c>
      <c r="C73" s="101"/>
      <c r="D73" s="86">
        <v>26008</v>
      </c>
      <c r="E73" s="86"/>
      <c r="F73" s="86">
        <v>30020</v>
      </c>
      <c r="G73" s="86"/>
      <c r="H73" s="86">
        <v>0</v>
      </c>
      <c r="I73" s="86"/>
      <c r="J73" s="86">
        <v>0</v>
      </c>
      <c r="S73" s="86"/>
      <c r="U73" s="86"/>
      <c r="W73" s="86"/>
      <c r="Y73" s="86"/>
    </row>
    <row r="74" spans="1:26" ht="23.25" customHeight="1">
      <c r="B74" s="100" t="s">
        <v>173</v>
      </c>
      <c r="C74" s="101"/>
      <c r="D74" s="95">
        <v>0</v>
      </c>
      <c r="E74" s="86"/>
      <c r="F74" s="95">
        <v>-18133</v>
      </c>
      <c r="G74" s="86"/>
      <c r="H74" s="95">
        <v>0</v>
      </c>
      <c r="I74" s="86"/>
      <c r="J74" s="95">
        <v>-18133</v>
      </c>
      <c r="S74" s="86"/>
      <c r="U74" s="86"/>
      <c r="W74" s="86"/>
      <c r="Y74" s="86"/>
    </row>
    <row r="75" spans="1:26">
      <c r="A75" s="53" t="s">
        <v>249</v>
      </c>
      <c r="B75" s="53"/>
      <c r="C75" s="53"/>
      <c r="D75" s="46">
        <v>-296612</v>
      </c>
      <c r="E75" s="47"/>
      <c r="F75" s="46">
        <v>-345055</v>
      </c>
      <c r="G75" s="47"/>
      <c r="H75" s="46">
        <v>-107011</v>
      </c>
      <c r="I75" s="47"/>
      <c r="J75" s="46">
        <v>-260609</v>
      </c>
      <c r="S75" s="86"/>
      <c r="U75" s="86"/>
      <c r="W75" s="86"/>
      <c r="Y75" s="86"/>
    </row>
    <row r="76" spans="1:26">
      <c r="A76" s="126" t="s">
        <v>168</v>
      </c>
      <c r="B76" s="126"/>
      <c r="C76" s="126"/>
      <c r="D76" s="47">
        <v>534713</v>
      </c>
      <c r="E76" s="47"/>
      <c r="F76" s="47">
        <v>-211510</v>
      </c>
      <c r="G76" s="47"/>
      <c r="H76" s="47">
        <v>618626</v>
      </c>
      <c r="I76" s="47"/>
      <c r="J76" s="47">
        <v>-188336</v>
      </c>
      <c r="S76" s="86"/>
      <c r="U76" s="86"/>
      <c r="W76" s="86"/>
      <c r="Y76" s="86"/>
    </row>
    <row r="77" spans="1:26">
      <c r="A77" s="100" t="s">
        <v>169</v>
      </c>
      <c r="B77" s="100"/>
      <c r="C77" s="100"/>
      <c r="D77" s="51">
        <v>926504</v>
      </c>
      <c r="E77" s="97"/>
      <c r="F77" s="51">
        <v>756455</v>
      </c>
      <c r="G77" s="97"/>
      <c r="H77" s="51">
        <v>743395</v>
      </c>
      <c r="I77" s="97"/>
      <c r="J77" s="51">
        <v>674797</v>
      </c>
      <c r="S77" s="86"/>
      <c r="U77" s="86"/>
      <c r="W77" s="86"/>
      <c r="Y77" s="86"/>
    </row>
    <row r="78" spans="1:26" ht="21.75" thickBot="1">
      <c r="A78" s="126" t="s">
        <v>181</v>
      </c>
      <c r="B78" s="126"/>
      <c r="C78" s="126"/>
      <c r="D78" s="49">
        <v>1461217</v>
      </c>
      <c r="E78" s="47"/>
      <c r="F78" s="49">
        <v>544945</v>
      </c>
      <c r="G78" s="47"/>
      <c r="H78" s="169">
        <v>1362021</v>
      </c>
      <c r="I78" s="47"/>
      <c r="J78" s="49">
        <v>486461</v>
      </c>
      <c r="K78" s="45"/>
      <c r="L78" s="45"/>
      <c r="S78" s="86"/>
      <c r="U78" s="86"/>
      <c r="W78" s="86"/>
      <c r="Y78" s="86"/>
    </row>
    <row r="79" spans="1:26" s="19" customFormat="1" ht="21.75" thickTop="1">
      <c r="A79" s="64"/>
      <c r="B79" s="64"/>
      <c r="C79" s="64"/>
      <c r="D79" s="64"/>
      <c r="E79" s="83"/>
      <c r="F79" s="64"/>
      <c r="G79" s="64"/>
      <c r="H79" s="64"/>
      <c r="I79" s="64"/>
      <c r="J79" s="45"/>
      <c r="K79" s="158"/>
      <c r="T79" s="159"/>
      <c r="V79" s="159"/>
      <c r="X79" s="159"/>
      <c r="Z79" s="159"/>
    </row>
    <row r="80" spans="1:26" s="19" customFormat="1">
      <c r="A80" s="126" t="s">
        <v>217</v>
      </c>
      <c r="B80" s="126"/>
      <c r="C80" s="126"/>
      <c r="D80" s="64"/>
      <c r="E80" s="99"/>
      <c r="F80" s="45"/>
      <c r="G80" s="98"/>
      <c r="H80" s="45"/>
      <c r="I80" s="45"/>
      <c r="J80" s="45"/>
      <c r="K80" s="158"/>
      <c r="T80" s="159"/>
      <c r="V80" s="159"/>
      <c r="X80" s="159"/>
      <c r="Z80" s="159"/>
    </row>
    <row r="81" spans="1:26" s="19" customFormat="1">
      <c r="A81" s="64" t="s">
        <v>218</v>
      </c>
      <c r="B81" s="64"/>
      <c r="C81" s="64"/>
      <c r="D81" s="64"/>
      <c r="E81" s="83"/>
      <c r="F81" s="64"/>
      <c r="G81" s="64"/>
      <c r="H81" s="64"/>
      <c r="I81" s="64"/>
      <c r="J81" s="64"/>
      <c r="T81" s="159"/>
      <c r="V81" s="159"/>
      <c r="X81" s="159"/>
      <c r="Z81" s="159"/>
    </row>
    <row r="82" spans="1:26" s="19" customFormat="1">
      <c r="A82" s="64"/>
      <c r="B82" s="64" t="s">
        <v>246</v>
      </c>
      <c r="C82" s="64"/>
      <c r="D82" s="170">
        <v>11986</v>
      </c>
      <c r="E82" s="171"/>
      <c r="F82" s="171">
        <v>0</v>
      </c>
      <c r="G82" s="171"/>
      <c r="H82" s="186">
        <v>10743</v>
      </c>
      <c r="I82" s="171"/>
      <c r="J82" s="171">
        <v>0</v>
      </c>
      <c r="K82" s="160"/>
    </row>
    <row r="83" spans="1:26">
      <c r="A83" s="126"/>
      <c r="B83" s="126"/>
      <c r="C83" s="126"/>
      <c r="D83" s="152"/>
      <c r="E83" s="47"/>
      <c r="F83" s="152"/>
      <c r="G83" s="47"/>
      <c r="H83" s="147"/>
      <c r="I83" s="47"/>
      <c r="J83" s="152"/>
      <c r="S83" s="86"/>
      <c r="U83" s="86"/>
      <c r="W83" s="86"/>
      <c r="Y83" s="86"/>
    </row>
    <row r="84" spans="1:26">
      <c r="D84" s="98"/>
      <c r="E84" s="45"/>
      <c r="F84" s="98"/>
      <c r="G84" s="45"/>
      <c r="H84" s="45"/>
      <c r="I84" s="45"/>
      <c r="J84" s="45"/>
      <c r="S84" s="86"/>
      <c r="U84" s="86"/>
      <c r="W84" s="86"/>
      <c r="Y84" s="86"/>
    </row>
    <row r="85" spans="1:26">
      <c r="A85" s="126"/>
      <c r="B85" s="126"/>
      <c r="C85" s="126"/>
      <c r="D85" s="99"/>
      <c r="E85" s="45"/>
      <c r="F85" s="98"/>
      <c r="G85" s="45"/>
      <c r="H85" s="45"/>
      <c r="I85" s="45"/>
      <c r="J85" s="45"/>
      <c r="S85" s="86"/>
      <c r="U85" s="86"/>
      <c r="W85" s="86"/>
      <c r="Y85" s="86"/>
    </row>
    <row r="86" spans="1:26">
      <c r="S86" s="86"/>
      <c r="U86" s="86"/>
      <c r="W86" s="86"/>
      <c r="Y86" s="86"/>
    </row>
  </sheetData>
  <mergeCells count="4">
    <mergeCell ref="D4:F4"/>
    <mergeCell ref="D6:F6"/>
    <mergeCell ref="H6:J6"/>
    <mergeCell ref="B43:C43"/>
  </mergeCells>
  <pageMargins left="0.82677165354330695" right="0.43307086614173201" top="0.70866141732283505" bottom="0.39370078740157499" header="0.31496062992126" footer="0.35433070866141703"/>
  <pageSetup paperSize="9" scale="80" firstPageNumber="10" fitToHeight="2" orientation="portrait" useFirstPageNumber="1" r:id="rId1"/>
  <headerFooter>
    <oddFooter>&amp;L&amp;"AngsanaUPC,Regular"&amp;14The accompanying notes are an integral part of these interim financial statements.&amp;R&amp;"AngsanaUPC,Regular"&amp;14&amp;P</oddFooter>
  </headerFooter>
  <rowBreaks count="2" manualBreakCount="2">
    <brk id="39" max="9" man="1"/>
    <brk id="6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BS</vt:lpstr>
      <vt:lpstr>PL3M</vt:lpstr>
      <vt:lpstr>PL6M</vt:lpstr>
      <vt:lpstr>CH-Conso</vt:lpstr>
      <vt:lpstr>CH</vt:lpstr>
      <vt:lpstr>CF</vt:lpstr>
      <vt:lpstr>BS!Print_Area</vt:lpstr>
      <vt:lpstr>CF!Print_Area</vt:lpstr>
      <vt:lpstr>CH!Print_Area</vt:lpstr>
      <vt:lpstr>'CH-Conso'!Print_Area</vt:lpstr>
      <vt:lpstr>PL3M!Print_Area</vt:lpstr>
      <vt:lpstr>PL6M!Print_Area</vt:lpstr>
      <vt:lpstr>BS!Print_Titles</vt:lpstr>
      <vt:lpstr>CF!Print_Titles</vt:lpstr>
      <vt:lpstr>PL3M!Print_Titles</vt:lpstr>
      <vt:lpstr>PL6M!Print_Titles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Gift</dc:creator>
  <cp:lastModifiedBy>Admin</cp:lastModifiedBy>
  <cp:lastPrinted>2020-08-13T08:30:09Z</cp:lastPrinted>
  <dcterms:created xsi:type="dcterms:W3CDTF">2019-03-12T07:27:50Z</dcterms:created>
  <dcterms:modified xsi:type="dcterms:W3CDTF">2020-08-13T08:30:14Z</dcterms:modified>
</cp:coreProperties>
</file>